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drawings/drawing4.xml" ContentType="application/vnd.openxmlformats-officedocument.drawing+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drawings/drawing5.xml" ContentType="application/vnd.openxmlformats-officedocument.drawing+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drawings/drawing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defaultThemeVersion="124226"/>
  <mc:AlternateContent xmlns:mc="http://schemas.openxmlformats.org/markup-compatibility/2006">
    <mc:Choice Requires="x15">
      <x15ac:absPath xmlns:x15ac="http://schemas.microsoft.com/office/spreadsheetml/2010/11/ac" url="https://keskisuomi-my.sharepoint.com/personal/mari_saalamo_keskisuomi_fi/Documents/Lomakkeet/AKKE-lomakkeet uusi visuaalinen ilme 06_26/"/>
    </mc:Choice>
  </mc:AlternateContent>
  <xr:revisionPtr revIDLastSave="267" documentId="8_{D2E8E7C4-2621-40E8-8F1D-2C548B734C49}" xr6:coauthVersionLast="47" xr6:coauthVersionMax="47" xr10:uidLastSave="{CBF64FF8-12D8-4001-BA61-498CDE59E9D8}"/>
  <bookViews>
    <workbookView xWindow="-120" yWindow="-120" windowWidth="29040" windowHeight="17520" xr2:uid="{00000000-000D-0000-FFFF-FFFF00000000}"/>
  </bookViews>
  <sheets>
    <sheet name="Maksatushakemus" sheetId="1" r:id="rId1"/>
    <sheet name="Vakiosivukulumalli" sheetId="13" r:id="rId2"/>
    <sheet name="Yksikkökustannusmalli" sheetId="8" r:id="rId3"/>
    <sheet name="Väliraportti" sheetId="14" r:id="rId4"/>
    <sheet name="Loppuraportti" sheetId="15" r:id="rId5"/>
    <sheet name="Ohjeet" sheetId="12" r:id="rId6"/>
  </sheets>
  <definedNames>
    <definedName name="_0.1.1900">Yksikkökustannusmalli!$C$10</definedName>
    <definedName name="ok" localSheetId="0">Maksatushakemus!$A$1:$E$125</definedName>
    <definedName name="Print_Area" localSheetId="0">Maksatushakemus!$A$1:$E$125</definedName>
    <definedName name="Print_Area" localSheetId="2">Yksikkökustannusmalli!$A$1:$H$71</definedName>
    <definedName name="Taulukko" localSheetId="0">Maksatushakemus!$A$1:$E$126</definedName>
    <definedName name="_xlnm.Print_Area" localSheetId="4">Loppuraportti!$A$1:$E$425</definedName>
    <definedName name="_xlnm.Print_Area" localSheetId="0">Maksatushakemus!$A$1:$E$125</definedName>
    <definedName name="_xlnm.Print_Area" localSheetId="1">Vakiosivukulumalli!$A$1:$L$64</definedName>
    <definedName name="_xlnm.Print_Area" localSheetId="3">Väliraportti!$A$1:$E$188</definedName>
    <definedName name="_xlnm.Print_Area" localSheetId="2">Yksikkökustannusmalli!$A$1:$H$104</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C8" i="13" l="1"/>
  <c r="C7" i="13" l="1"/>
  <c r="E76" i="1"/>
  <c r="E75" i="1"/>
  <c r="D74" i="1"/>
  <c r="C74" i="1"/>
  <c r="B74" i="1"/>
  <c r="E74" i="1" s="1"/>
  <c r="E73" i="1"/>
  <c r="E72" i="1"/>
  <c r="D71" i="1"/>
  <c r="D77" i="1" s="1"/>
  <c r="C71" i="1"/>
  <c r="C77" i="1" s="1"/>
  <c r="B71" i="1"/>
  <c r="E71" i="1" s="1"/>
  <c r="E70" i="1"/>
  <c r="E69" i="1"/>
  <c r="D68" i="1"/>
  <c r="C68" i="1"/>
  <c r="B68" i="1"/>
  <c r="E68" i="1" s="1"/>
  <c r="E67" i="1"/>
  <c r="E77" i="1" l="1"/>
  <c r="B77" i="1"/>
  <c r="G49" i="13" l="1"/>
  <c r="H49" i="13" s="1"/>
  <c r="K49" i="13" s="1"/>
  <c r="G50" i="13"/>
  <c r="H50" i="13" s="1"/>
  <c r="K50" i="13" s="1"/>
  <c r="G51" i="13"/>
  <c r="H51" i="13"/>
  <c r="K51" i="13" s="1"/>
  <c r="G52" i="13"/>
  <c r="H52" i="13"/>
  <c r="K52" i="13" s="1"/>
  <c r="G53" i="13"/>
  <c r="H53" i="13" s="1"/>
  <c r="K53" i="13" s="1"/>
  <c r="G54" i="13"/>
  <c r="H54" i="13" s="1"/>
  <c r="K54" i="13" s="1"/>
  <c r="G55" i="13"/>
  <c r="H55" i="13" s="1"/>
  <c r="K55" i="13" s="1"/>
  <c r="G56" i="13"/>
  <c r="H56" i="13" s="1"/>
  <c r="K56" i="13" s="1"/>
  <c r="G57" i="13"/>
  <c r="H57" i="13" s="1"/>
  <c r="K57" i="13" s="1"/>
  <c r="G58" i="13"/>
  <c r="H58" i="13" s="1"/>
  <c r="K58" i="13" s="1"/>
  <c r="G59" i="13"/>
  <c r="H59" i="13" s="1"/>
  <c r="K59" i="13" s="1"/>
  <c r="G60" i="13"/>
  <c r="H60" i="13" s="1"/>
  <c r="K60" i="13" s="1"/>
  <c r="C88" i="1"/>
  <c r="C104" i="1"/>
  <c r="C96" i="1"/>
  <c r="D8" i="13"/>
  <c r="C9" i="8"/>
  <c r="C8" i="8"/>
  <c r="B102" i="8"/>
  <c r="B103" i="8"/>
  <c r="B101" i="8"/>
  <c r="B85" i="8"/>
  <c r="B86" i="8"/>
  <c r="B84" i="8"/>
  <c r="G62" i="13"/>
  <c r="H62" i="13" s="1"/>
  <c r="K62" i="13" s="1"/>
  <c r="G61" i="13"/>
  <c r="H61" i="13" s="1"/>
  <c r="K61" i="13" s="1"/>
  <c r="G48" i="13"/>
  <c r="H48" i="13" s="1"/>
  <c r="K48" i="13" s="1"/>
  <c r="G47" i="13"/>
  <c r="H47" i="13" s="1"/>
  <c r="K47" i="13" s="1"/>
  <c r="G46" i="13"/>
  <c r="H46" i="13" s="1"/>
  <c r="G45" i="13"/>
  <c r="H45" i="13" s="1"/>
  <c r="K45" i="13" s="1"/>
  <c r="J63" i="13"/>
  <c r="I63" i="13"/>
  <c r="C99" i="8"/>
  <c r="D98" i="8"/>
  <c r="D97" i="8"/>
  <c r="D96" i="8"/>
  <c r="D95" i="8"/>
  <c r="D94" i="8"/>
  <c r="D93" i="8"/>
  <c r="C82" i="8"/>
  <c r="D81" i="8"/>
  <c r="D80" i="8"/>
  <c r="D79" i="8"/>
  <c r="D78" i="8"/>
  <c r="D77" i="8"/>
  <c r="D76" i="8"/>
  <c r="B45" i="1"/>
  <c r="B35" i="1"/>
  <c r="C65" i="8"/>
  <c r="D59" i="8"/>
  <c r="D60" i="8"/>
  <c r="D61" i="8"/>
  <c r="B55" i="1"/>
  <c r="B56" i="1" s="1"/>
  <c r="B58" i="1" s="1"/>
  <c r="D99" i="8" l="1"/>
  <c r="B48" i="8" s="1"/>
  <c r="D82" i="8"/>
  <c r="B47" i="8" s="1"/>
  <c r="H63" i="13"/>
  <c r="K46" i="13"/>
  <c r="K63" i="13" s="1"/>
  <c r="C55" i="1"/>
  <c r="D55" i="1"/>
  <c r="E54" i="1"/>
  <c r="D64" i="8"/>
  <c r="D63" i="8"/>
  <c r="D62" i="8"/>
  <c r="E57" i="1"/>
  <c r="D65" i="8" l="1"/>
  <c r="B46" i="8" s="1"/>
  <c r="E55" i="1"/>
  <c r="D56" i="1" l="1"/>
  <c r="D58" i="1" s="1"/>
  <c r="C56" i="1"/>
  <c r="C58" i="1" s="1"/>
  <c r="B20" i="1"/>
  <c r="B52" i="8" l="1"/>
  <c r="E56" i="1"/>
  <c r="E58"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Mari Saalamo</author>
  </authors>
  <commentList>
    <comment ref="D67" authorId="0" shapeId="0" xr:uid="{3702E10B-3074-44A3-895F-7ABF9B8A028A}">
      <text>
        <r>
          <rPr>
            <sz val="9"/>
            <color indexed="81"/>
            <rFont val="Tahoma"/>
            <family val="2"/>
          </rPr>
          <t>Työaika kumulatiivisesti (h).</t>
        </r>
      </text>
    </comment>
    <comment ref="D68" authorId="0" shapeId="0" xr:uid="{5637D6F9-7CED-49CF-A5DF-C72D51DD8E8A}">
      <text>
        <r>
          <rPr>
            <sz val="9"/>
            <color indexed="81"/>
            <rFont val="Tahoma"/>
            <family val="2"/>
          </rPr>
          <t>Työaika kumulatiivisesti (h).</t>
        </r>
      </text>
    </comment>
    <comment ref="D69" authorId="0" shapeId="0" xr:uid="{FA48285B-F33D-4931-BFC7-577783373DFC}">
      <text>
        <r>
          <rPr>
            <sz val="9"/>
            <color indexed="81"/>
            <rFont val="Tahoma"/>
            <family val="2"/>
          </rPr>
          <t>Työaika kumulatiivisesti (h).</t>
        </r>
      </text>
    </comment>
    <comment ref="D84" authorId="0" shapeId="0" xr:uid="{C42B996A-9BB9-44A8-B508-3FE8E3E0EE05}">
      <text>
        <r>
          <rPr>
            <sz val="9"/>
            <color indexed="81"/>
            <rFont val="Tahoma"/>
            <family val="2"/>
          </rPr>
          <t>Työaika kumulatiivisesti (h).</t>
        </r>
      </text>
    </comment>
    <comment ref="D85" authorId="0" shapeId="0" xr:uid="{9F67DA25-74F4-4291-A837-D59B4B6D4543}">
      <text>
        <r>
          <rPr>
            <sz val="9"/>
            <color indexed="81"/>
            <rFont val="Tahoma"/>
            <family val="2"/>
          </rPr>
          <t>Työaika kumulatiivisesti (h).</t>
        </r>
      </text>
    </comment>
    <comment ref="D86" authorId="0" shapeId="0" xr:uid="{507212AD-93CB-4032-932E-19DC821B4198}">
      <text>
        <r>
          <rPr>
            <sz val="9"/>
            <color indexed="81"/>
            <rFont val="Tahoma"/>
            <family val="2"/>
          </rPr>
          <t>Työaika kumulatiivisesti (h).</t>
        </r>
      </text>
    </comment>
    <comment ref="D101" authorId="0" shapeId="0" xr:uid="{FC88188F-C76E-4D96-9DD4-2584134A55FA}">
      <text>
        <r>
          <rPr>
            <sz val="9"/>
            <color indexed="81"/>
            <rFont val="Tahoma"/>
            <family val="2"/>
          </rPr>
          <t>Työaika kumulatiivisesti (h).</t>
        </r>
      </text>
    </comment>
    <comment ref="D102" authorId="0" shapeId="0" xr:uid="{35E04729-2FE6-4DCA-8D57-F24949B981FC}">
      <text>
        <r>
          <rPr>
            <sz val="9"/>
            <color indexed="81"/>
            <rFont val="Tahoma"/>
            <family val="2"/>
          </rPr>
          <t>Työaika kumulatiivisesti (h).</t>
        </r>
      </text>
    </comment>
    <comment ref="D103" authorId="0" shapeId="0" xr:uid="{B6C8966B-5CEE-405F-9CF2-3DA2A52A12A2}">
      <text>
        <r>
          <rPr>
            <sz val="9"/>
            <color indexed="81"/>
            <rFont val="Tahoma"/>
            <family val="2"/>
          </rPr>
          <t>Työaika kumulatiivisesti (h).</t>
        </r>
      </text>
    </comment>
  </commentList>
</comments>
</file>

<file path=xl/sharedStrings.xml><?xml version="1.0" encoding="utf-8"?>
<sst xmlns="http://schemas.openxmlformats.org/spreadsheetml/2006/main" count="295" uniqueCount="157">
  <si>
    <t xml:space="preserve">MAKSATUSHAKEMUS </t>
  </si>
  <si>
    <t>Alueiden kestävän kasvun ja elinvoiman tukeminen (AKKE)</t>
  </si>
  <si>
    <t>HANKKEEN TIEDOT</t>
  </si>
  <si>
    <t>Hankkeen nimi</t>
  </si>
  <si>
    <t>Asianumero</t>
  </si>
  <si>
    <t>Sähköposti</t>
  </si>
  <si>
    <t>Puhelin</t>
  </si>
  <si>
    <t>Palkkakustannusmalli</t>
  </si>
  <si>
    <t>Vakiosivukulumalli</t>
  </si>
  <si>
    <t>Yksikkökustannusmalli</t>
  </si>
  <si>
    <t>Hyväksytyt kokonaiskustannukset</t>
  </si>
  <si>
    <t>e</t>
  </si>
  <si>
    <t>Myönnetty AKKE-tukea</t>
  </si>
  <si>
    <t>%</t>
  </si>
  <si>
    <t>enintään</t>
  </si>
  <si>
    <t>Organisaatio</t>
  </si>
  <si>
    <t>Y-tunnus</t>
  </si>
  <si>
    <t xml:space="preserve">    </t>
  </si>
  <si>
    <t>Talousraportoinnin yhteyshenkilö</t>
  </si>
  <si>
    <t xml:space="preserve">IBAN-tilinumero </t>
  </si>
  <si>
    <t>BIC-koodi</t>
  </si>
  <si>
    <t>Maksuviite</t>
  </si>
  <si>
    <t>Ennakkoa voidaan maksaa vain, jos sitä on tukipäätöksessä myönnetty.</t>
  </si>
  <si>
    <t>Haetaan maksatukseen</t>
  </si>
  <si>
    <t>Maksatushakemuksen nro</t>
  </si>
  <si>
    <t>Raportointikauden alkamispvm</t>
  </si>
  <si>
    <t>Päättymispvm</t>
  </si>
  <si>
    <t>Toteutuneet kokonaiskustannukset</t>
  </si>
  <si>
    <t>Haetaan tukea maksatukseen</t>
  </si>
  <si>
    <t>%:ia raportointikaudella toteutuneista kustannuksista</t>
  </si>
  <si>
    <t>Toteutuneet kustannukset</t>
  </si>
  <si>
    <t>Yhteensä</t>
  </si>
  <si>
    <t>Raportointikausi</t>
  </si>
  <si>
    <t>1. Henkilöstökustannukset</t>
  </si>
  <si>
    <t>Bruttokustannukset yhteensä</t>
  </si>
  <si>
    <t>Tulot</t>
  </si>
  <si>
    <t>Nettokustannukset yhteensä</t>
  </si>
  <si>
    <t>Toteutunut rahoitus</t>
  </si>
  <si>
    <t>AKKE-tuki</t>
  </si>
  <si>
    <t>Rahoitus yhteensä</t>
  </si>
  <si>
    <t>Kokonaiskustannukset raportointikaudella</t>
  </si>
  <si>
    <t>Haettu tuki</t>
  </si>
  <si>
    <t>Toteutunut omarahoitus</t>
  </si>
  <si>
    <t>Toteutunut muu rahoitus</t>
  </si>
  <si>
    <t>Organisaatio B</t>
  </si>
  <si>
    <t>Organisaatio C</t>
  </si>
  <si>
    <t>Onko raportoinkaudella tehty toimenpiteitä, joista aiheutuu de minimis-säännön alaista tukea hankkeen toimenpiteisiin osallistuneille organisaatioille?</t>
  </si>
  <si>
    <t>Kyllä</t>
  </si>
  <si>
    <t>Ei</t>
  </si>
  <si>
    <t>SEURANTATIEDOT</t>
  </si>
  <si>
    <t>Saavutettu</t>
  </si>
  <si>
    <t>Tavoite</t>
  </si>
  <si>
    <t>1. Käynnistyvät kokeilut (lkm)</t>
  </si>
  <si>
    <t>2. Uusi toimintamalli tai käynnistyvä kehitysprosessi</t>
  </si>
  <si>
    <t>3. Mukana olevat yritykset ja muut organisaatiot</t>
  </si>
  <si>
    <t>4. Myötävaikutuksella syntyneet uudet yritykset</t>
  </si>
  <si>
    <t>5. Myötävaikutuksella syntyneet uudet työpaikat</t>
  </si>
  <si>
    <t>6. Hanke edistää alueen vetovoimaa</t>
  </si>
  <si>
    <t>Alueen veto-/pitovoima</t>
  </si>
  <si>
    <t>Osaava työvoima</t>
  </si>
  <si>
    <t>Elinkeinorakenteen uudistaminen ja monipuolistaminen</t>
  </si>
  <si>
    <t>Osallisuus ja hyvinvointi (tasa-arvo, eri väestöryhmät)</t>
  </si>
  <si>
    <t>7. Hanke edistää kansainvälistä toimintaa</t>
  </si>
  <si>
    <t xml:space="preserve">8. Hanke tukee ilmastonmuutoksen hillintä tai siihen sopeutumista </t>
  </si>
  <si>
    <t>9. Hanke edistää asukkaiden ja/tai yritysten digitaalisia palveluita ja niiden saavutettavuutta</t>
  </si>
  <si>
    <t>Päiväys</t>
  </si>
  <si>
    <t>Yhteisön nimenkirjoitusoikeuden omaava allekirjoittaja. Allekirjoitus voi olla sähköinen.</t>
  </si>
  <si>
    <t>Nimenselvennys</t>
  </si>
  <si>
    <t>PALKKASELVITYSLOMAKE</t>
  </si>
  <si>
    <t>Vakiosivukuluprosentin malli</t>
  </si>
  <si>
    <t>Tuensaaja</t>
  </si>
  <si>
    <t>Lomakkeen täyttäjä</t>
  </si>
  <si>
    <t>Puh.</t>
  </si>
  <si>
    <t>Palkka yht. sivukuluineen hankkeelle</t>
  </si>
  <si>
    <t>Henkilö A</t>
  </si>
  <si>
    <t>Henkilö B</t>
  </si>
  <si>
    <t>Henkilö C</t>
  </si>
  <si>
    <t>Lisää henkilöitä</t>
  </si>
  <si>
    <t>Lisää viittaus ko. soluun</t>
  </si>
  <si>
    <t>Kuukausi ja vuosi</t>
  </si>
  <si>
    <t>Hyväksytty tuntipalkka €/h</t>
  </si>
  <si>
    <t>Hankkeesta laskutettu palkka</t>
  </si>
  <si>
    <t>Raportointikauden palkat ja sivukulut yht.</t>
  </si>
  <si>
    <t>Haettavasta tuesta vähennettävä ennakon osuus</t>
  </si>
  <si>
    <t>Myönnetty tuki</t>
  </si>
  <si>
    <t>% myönnetystä tuesta</t>
  </si>
  <si>
    <t>Hankkeeseen käytetty työaika h/kk</t>
  </si>
  <si>
    <t>Tehtävänkuvan mukainen tehtävänimike</t>
  </si>
  <si>
    <t>Selite (lomapäivien lukumäärä ja ansaintajakso, muut selitteet)</t>
  </si>
  <si>
    <t>Hankkeelle kuulumattomat palkat (esim. hankkeelle kuulumattomat lomat)</t>
  </si>
  <si>
    <t>VÄLIRAPORTTI</t>
  </si>
  <si>
    <t>Tuensaaja(t)</t>
  </si>
  <si>
    <t>LOPPURAPORTTI</t>
  </si>
  <si>
    <t>on tehnyt seuraavia toimenpiteitä hankkeessa:</t>
  </si>
  <si>
    <t>pp.kk.vvvv-pp.kk.vvvv</t>
  </si>
  <si>
    <t>Prosenttimääräinen korvaus 40 %</t>
  </si>
  <si>
    <t>Alkamispvm</t>
  </si>
  <si>
    <t>Hankkeen alkamispvm</t>
  </si>
  <si>
    <t>1. Mitä hankkeen toimenpiteitä raportointikaudella on toteutettu ja miten toteutetut toimenpiteet edistävät hankkeen tavoitteiden ja tulosten toteutumista? Mistä toimenpiteistä hankkeen kustannukset muodostuvat?</t>
  </si>
  <si>
    <t>6. Hankkeen alusta raportointikauden loppuun saakka valmistuneet tuotokset (kumulatiivinen kertymä)</t>
  </si>
  <si>
    <t>8. Onko hankkeen toimintaa arvioitu esimerkiksi itsearvioinnin tai osallistujapalautteen avulla? Jos on, millaisia tuloksia arvioinnista on saatu?</t>
  </si>
  <si>
    <t>8. Hankkeen alusta raportointikauden loppuun saakka valmistuneet tuotokset (kumulatiivinen kertymä)</t>
  </si>
  <si>
    <t>11. Kuvaa, miten toiminta jatkuu hankkeen päättymisen jälkeen. Miten tuloksia ja kokemuksia hyödynnetään jatkossa?</t>
  </si>
  <si>
    <t>13. Kerro, missä hankkeen aineisto säilytetään ja kuka on arkistoinnin yhteyshenkilö.</t>
  </si>
  <si>
    <t>1. HANKKEEN TIEDOT</t>
  </si>
  <si>
    <t>2. TUENSAAJAN TIEDOT</t>
  </si>
  <si>
    <t>3. ENNAKKOMAKSU (max. 30 %)</t>
  </si>
  <si>
    <t>4. RAPORTOINTIKAUSI</t>
  </si>
  <si>
    <t>5. YHTEENVETO HANKKEEN KUSTANNUKSISTA</t>
  </si>
  <si>
    <t>6. YHTEENVETO HANKKEEN RAHOITUKSESTA</t>
  </si>
  <si>
    <t>7. YHTEISHANKE</t>
  </si>
  <si>
    <t>8. VÄHÄMERKITYKSINEN TUKI (DE MINIMIS)</t>
  </si>
  <si>
    <t>Tehtävän-kuvan mukainen työaika %</t>
  </si>
  <si>
    <t>9. ALLEKIRJOITTAMINEN</t>
  </si>
  <si>
    <t>2. YHTEENVETO HANKKEESTA MAKSETUSTA PALKASTA</t>
  </si>
  <si>
    <t>2. PALKKASELVITYS</t>
  </si>
  <si>
    <t>- joista naisten perustamia</t>
  </si>
  <si>
    <t>- joista naisten</t>
  </si>
  <si>
    <t>Tehtävänimike</t>
  </si>
  <si>
    <t>Toimintavuosi 1</t>
  </si>
  <si>
    <t>Toimintavuosi 2</t>
  </si>
  <si>
    <t>Toimintavuosi 3</t>
  </si>
  <si>
    <t>2. Kuvaa tehtävänkuvittain henkilön hankkeessa tekemät keskeiset toimenpiteet raportointikaudella. Kuvauksen tulee olla konkreettinen ja perustua hankesuunnitelmaan.</t>
  </si>
  <si>
    <t xml:space="preserve">Raportointikaudella tehtävänkuva </t>
  </si>
  <si>
    <t xml:space="preserve">3. Arvioi, eteneekö hanke aikataulussa. Kerro, mitä on toteutettu ja mitä ei, jos toimenpiteet ovat viivästyneet. Kerro, miten suunnitelman mukaiseen aikatauluun on tarkoitus päästä, jos toimenpiteet ovat viivästyneet. </t>
  </si>
  <si>
    <t>4. Miten hankkeesta on viestitetty? Miten hanke on näkynyt eri viestintäkanavissa ja julkisuudessa?</t>
  </si>
  <si>
    <t>5. Jos hankkeella on muuta kuin omarahoitusta, onko ulkopuolinen rahoitus toteutunut rahoituspäätöksen mukaisesti? Jos ei ole, milloin ja miten se toteutuu?</t>
  </si>
  <si>
    <t>7. Kuvaa saavutettuja tuotoksia ja indikaattoritietoja sanallisesti. Kuvaa, miten ilmoitetut tiedot on dokumentoitu ja todennettavissa.</t>
  </si>
  <si>
    <t xml:space="preserve">JULKINEN TIIVISTELMÄ </t>
  </si>
  <si>
    <t>1. Tiivis kuvaus hankkeesta ja sen tavoitteista</t>
  </si>
  <si>
    <t xml:space="preserve">2. Tiivis kuvaus hankkeen onnistumisesta ja jatkotoimista </t>
  </si>
  <si>
    <t>3. Tiivis kuvaus hankkeen viestinnästä ja markkinoinnista</t>
  </si>
  <si>
    <t>4. Kuvaa hankkeen tavoitteet, niiden toteutuminen ja keskeiset toimenpiteet. Kerro, miten hanke vastasi hankesuunnitelmassa esitettyyn tarpeeseen ja miten laadulliset tavoitteet toteutuivat.</t>
  </si>
  <si>
    <t xml:space="preserve">6. Kuvaa mahdolliset poikkeamat suunniteltuun. Kerro ennakoiduista ja toteutuneista riskeistä sekä niihin vastaamisesta. </t>
  </si>
  <si>
    <t>7. Kuvaa, miten hankkeesta viestittiin. Kerro, miten hankkeen tuloksia jaettiin ja juurrutettiin jatkuvuuden varmistamiseksi.</t>
  </si>
  <si>
    <t>9. Kuvaa saavutettuja tuotoksia ja indikaattoritietoja sanallisesti. Kuvaa miten ilmoitetut tiedot on dokumentoitu ja todennettavissa. Kuvaa, miten hankkeen yleisesti hyödynnettävät tulokset ja tuotokset ovat julkisesti saatavilla.</t>
  </si>
  <si>
    <t xml:space="preserve">HANKKEEN TOTEUTUS JA TULOKSET </t>
  </si>
  <si>
    <t>SEURANTATIEDOT JA VAIKUTTAVUUS</t>
  </si>
  <si>
    <t xml:space="preserve">10. Arvioi hankkeen vaikuttavuutta. Miten vaikutukset toteutuivat? Saavutettiinko sellaisia tuloksia ja vaikutuksia, jotka eivät sisältyneet hankesuunnitelmaan? </t>
  </si>
  <si>
    <t xml:space="preserve">12. Kerro ohjausryhmän arvio hankkeen toteutuksesta ja tuloksista. Kuvaa myös muu koottu ja saatu palaute. </t>
  </si>
  <si>
    <t>Maksettu kuukausi-palkka</t>
  </si>
  <si>
    <t>Työaika-prosentin mukainen palkka hankkeelle</t>
  </si>
  <si>
    <t>Voit lisätä vastauslaatikoihin tarvittaessa rivejä. Jos palautat lomakkeen pdf-muodossa, tarkista, että kaikkien kenttien tekstit näkyvät.</t>
  </si>
  <si>
    <r>
      <rPr>
        <sz val="10"/>
        <rFont val="Aptos"/>
        <family val="2"/>
      </rPr>
      <t>Y</t>
    </r>
    <r>
      <rPr>
        <sz val="10"/>
        <color theme="1"/>
        <rFont val="Aptos"/>
        <family val="2"/>
      </rPr>
      <t>hteyshenkilö</t>
    </r>
  </si>
  <si>
    <r>
      <t>2. Yleiskustannukset 40 %</t>
    </r>
    <r>
      <rPr>
        <sz val="10"/>
        <color indexed="8"/>
        <rFont val="Aptos"/>
        <family val="2"/>
      </rPr>
      <t xml:space="preserve"> henkilöstökustannuksista</t>
    </r>
  </si>
  <si>
    <r>
      <t>Organisaatio A</t>
    </r>
    <r>
      <rPr>
        <b/>
        <sz val="10"/>
        <color rgb="FFFF0000"/>
        <rFont val="Aptos"/>
        <family val="2"/>
      </rPr>
      <t xml:space="preserve"> </t>
    </r>
    <r>
      <rPr>
        <b/>
        <sz val="10"/>
        <rFont val="Aptos"/>
        <family val="2"/>
      </rPr>
      <t>(päätoteuttaja)</t>
    </r>
  </si>
  <si>
    <t>Kuntarahoitus</t>
  </si>
  <si>
    <t>- hakijan omarahoitus</t>
  </si>
  <si>
    <t>- muu kuin hakija</t>
  </si>
  <si>
    <t>Muu julkinen rahoitus</t>
  </si>
  <si>
    <t>Yksityinen rahoitus</t>
  </si>
  <si>
    <r>
      <t>Vakiosivukulu 26,44 %</t>
    </r>
    <r>
      <rPr>
        <sz val="10"/>
        <rFont val="Aptos"/>
        <family val="2"/>
      </rPr>
      <t xml:space="preserve"> (euroina=palkka yhteensä hankkeelle*26,44%)</t>
    </r>
  </si>
  <si>
    <r>
      <t xml:space="preserve">Vakiosivukulu 20,42 %, </t>
    </r>
    <r>
      <rPr>
        <sz val="10"/>
        <rFont val="Aptos"/>
        <family val="2"/>
      </rPr>
      <t>AMK opetushenkilöstö (euroina=palkka yhteensä hankkeelle*20,42%)</t>
    </r>
  </si>
  <si>
    <r>
      <t xml:space="preserve">5. Kuvaa tehtävänkuvittain henkilön hankkeessa tekemät keskeiset toimenpiteet </t>
    </r>
    <r>
      <rPr>
        <b/>
        <u/>
        <sz val="10"/>
        <color theme="1"/>
        <rFont val="Aptos"/>
        <family val="2"/>
      </rPr>
      <t>viimeisellä</t>
    </r>
    <r>
      <rPr>
        <b/>
        <sz val="10"/>
        <color theme="1"/>
        <rFont val="Aptos"/>
        <family val="2"/>
      </rPr>
      <t xml:space="preserve"> raportointikaudella. Kuvauksen tulee olla konkreettinen ja perustua hankesuunnitelmaan.</t>
    </r>
  </si>
  <si>
    <t>Henkilön nimi</t>
  </si>
  <si>
    <t>Kuukausi</t>
  </si>
  <si>
    <t>Hankkeelle kuuluva kuukausipalk-ka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</si>
</sst>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33" x14ac:knownFonts="1">
    <font>
      <sz val="10"/>
      <color theme="1"/>
      <name val="Arial"/>
      <family val="2"/>
    </font>
    <font>
      <sz val="11"/>
      <color theme="1"/>
      <name val="Calibri"/>
      <family val="2"/>
      <scheme val="minor"/>
    </font>
    <font>
      <b/>
      <sz val="18"/>
      <color theme="3"/>
      <name val="Cambria"/>
      <family val="2"/>
      <scheme val="major"/>
    </font>
    <font>
      <b/>
      <sz val="15"/>
      <color theme="3"/>
      <name val="Calibri"/>
      <family val="2"/>
      <scheme val="minor"/>
    </font>
    <font>
      <b/>
      <sz val="11"/>
      <color theme="1"/>
      <name val="Calibri"/>
      <family val="2"/>
      <scheme val="minor"/>
    </font>
    <font>
      <sz val="9"/>
      <color indexed="81"/>
      <name val="Tahoma"/>
      <family val="2"/>
    </font>
    <font>
      <b/>
      <sz val="16"/>
      <color rgb="FF661D00"/>
      <name val="Aptos"/>
      <family val="2"/>
    </font>
    <font>
      <sz val="16"/>
      <color rgb="FF661D00"/>
      <name val="Aptos"/>
      <family val="2"/>
    </font>
    <font>
      <b/>
      <sz val="11"/>
      <color rgb="FF661D00"/>
      <name val="Aptos"/>
      <family val="2"/>
    </font>
    <font>
      <sz val="10"/>
      <color theme="1"/>
      <name val="Aptos"/>
      <family val="2"/>
    </font>
    <font>
      <sz val="10"/>
      <color rgb="FFFF0000"/>
      <name val="Aptos"/>
      <family val="2"/>
    </font>
    <font>
      <b/>
      <sz val="10"/>
      <color theme="1"/>
      <name val="Aptos"/>
      <family val="2"/>
    </font>
    <font>
      <sz val="10"/>
      <name val="Aptos"/>
      <family val="2"/>
    </font>
    <font>
      <b/>
      <sz val="10"/>
      <name val="Aptos"/>
      <family val="2"/>
    </font>
    <font>
      <b/>
      <sz val="10"/>
      <color rgb="FFFF0000"/>
      <name val="Aptos"/>
      <family val="2"/>
    </font>
    <font>
      <sz val="10"/>
      <color indexed="8"/>
      <name val="Aptos"/>
      <family val="2"/>
    </font>
    <font>
      <sz val="12"/>
      <name val="Aptos"/>
      <family val="2"/>
    </font>
    <font>
      <sz val="10"/>
      <color rgb="FF000000"/>
      <name val="Aptos"/>
      <family val="2"/>
    </font>
    <font>
      <i/>
      <sz val="10"/>
      <name val="Aptos"/>
      <family val="2"/>
    </font>
    <font>
      <b/>
      <sz val="16"/>
      <color rgb="FF173300"/>
      <name val="Aptos"/>
      <family val="2"/>
    </font>
    <font>
      <sz val="16"/>
      <color rgb="FF173300"/>
      <name val="Aptos"/>
      <family val="2"/>
    </font>
    <font>
      <b/>
      <sz val="11"/>
      <color rgb="FF173300"/>
      <name val="Aptos"/>
      <family val="2"/>
    </font>
    <font>
      <sz val="10"/>
      <color rgb="FF44578F"/>
      <name val="Aptos"/>
      <family val="2"/>
    </font>
    <font>
      <b/>
      <sz val="10"/>
      <color rgb="FF44578F"/>
      <name val="Aptos"/>
      <family val="2"/>
    </font>
    <font>
      <b/>
      <sz val="12"/>
      <name val="Aptos"/>
      <family val="2"/>
    </font>
    <font>
      <i/>
      <sz val="8"/>
      <name val="Aptos"/>
      <family val="2"/>
    </font>
    <font>
      <sz val="9"/>
      <name val="Aptos"/>
      <family val="2"/>
    </font>
    <font>
      <sz val="9"/>
      <color theme="1"/>
      <name val="Aptos"/>
      <family val="2"/>
    </font>
    <font>
      <b/>
      <sz val="9"/>
      <name val="Aptos"/>
      <family val="2"/>
    </font>
    <font>
      <b/>
      <sz val="16"/>
      <color rgb="FF0A385E"/>
      <name val="Aptos"/>
      <family val="2"/>
    </font>
    <font>
      <sz val="16"/>
      <color rgb="FF0A385E"/>
      <name val="Aptos"/>
      <family val="2"/>
    </font>
    <font>
      <b/>
      <sz val="11"/>
      <color rgb="FF0A385E"/>
      <name val="Aptos"/>
      <family val="2"/>
    </font>
    <font>
      <b/>
      <u/>
      <sz val="10"/>
      <color theme="1"/>
      <name val="Aptos"/>
      <family val="2"/>
    </font>
  </fonts>
  <fills count="10">
    <fill>
      <patternFill patternType="none"/>
    </fill>
    <fill>
      <patternFill patternType="gray125"/>
    </fill>
    <fill>
      <patternFill patternType="solid">
        <fgColor theme="0"/>
        <bgColor indexed="64"/>
      </patternFill>
    </fill>
    <fill>
      <patternFill patternType="solid">
        <fgColor rgb="FFFFFFFF"/>
        <bgColor rgb="FF000000"/>
      </patternFill>
    </fill>
    <fill>
      <patternFill patternType="solid">
        <fgColor theme="0" tint="-4.9989318521683403E-2"/>
        <bgColor indexed="64"/>
      </patternFill>
    </fill>
    <fill>
      <patternFill patternType="solid">
        <fgColor theme="0"/>
        <bgColor rgb="FF000000"/>
      </patternFill>
    </fill>
    <fill>
      <patternFill patternType="solid">
        <fgColor rgb="FFFFDBCC"/>
        <bgColor indexed="64"/>
      </patternFill>
    </fill>
    <fill>
      <patternFill patternType="solid">
        <fgColor theme="0" tint="-4.9989318521683403E-2"/>
        <bgColor rgb="FF000000"/>
      </patternFill>
    </fill>
    <fill>
      <patternFill patternType="solid">
        <fgColor rgb="FFC0F2AD"/>
        <bgColor indexed="64"/>
      </patternFill>
    </fill>
    <fill>
      <patternFill patternType="solid">
        <fgColor rgb="FFC9E8F0"/>
        <bgColor indexed="64"/>
      </patternFill>
    </fill>
  </fills>
  <borders count="17">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ck">
        <color theme="4"/>
      </bottom>
      <diagonal/>
    </border>
    <border>
      <left/>
      <right/>
      <top style="thin">
        <color theme="4"/>
      </top>
      <bottom style="double">
        <color theme="4"/>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s>
  <cellStyleXfs count="5">
    <xf numFmtId="0" fontId="0" fillId="0" borderId="0"/>
    <xf numFmtId="0" fontId="1" fillId="0" borderId="0"/>
    <xf numFmtId="0" fontId="2" fillId="0" borderId="0" applyNumberFormat="0" applyFill="0" applyBorder="0" applyAlignment="0" applyProtection="0"/>
    <xf numFmtId="0" fontId="3" fillId="0" borderId="11" applyNumberFormat="0" applyFill="0" applyAlignment="0" applyProtection="0"/>
    <xf numFmtId="0" fontId="4" fillId="0" borderId="12" applyNumberFormat="0" applyFill="0" applyAlignment="0" applyProtection="0"/>
  </cellStyleXfs>
  <cellXfs count="256">
    <xf numFmtId="0" fontId="0" fillId="0" borderId="0" xfId="0"/>
    <xf numFmtId="0" fontId="9" fillId="2" borderId="0" xfId="0" applyFont="1" applyFill="1"/>
    <xf numFmtId="0" fontId="10" fillId="2" borderId="0" xfId="0" applyFont="1" applyFill="1" applyAlignment="1">
      <alignment horizontal="right"/>
    </xf>
    <xf numFmtId="0" fontId="10" fillId="2" borderId="0" xfId="0" applyFont="1" applyFill="1"/>
    <xf numFmtId="0" fontId="9" fillId="0" borderId="1" xfId="0" applyFont="1" applyBorder="1"/>
    <xf numFmtId="14" fontId="9" fillId="2" borderId="6" xfId="0" applyNumberFormat="1" applyFont="1" applyFill="1" applyBorder="1" applyAlignment="1" applyProtection="1">
      <alignment horizontal="left"/>
      <protection locked="0"/>
    </xf>
    <xf numFmtId="0" fontId="9" fillId="0" borderId="0" xfId="0" applyFont="1" applyAlignment="1">
      <alignment horizontal="right"/>
    </xf>
    <xf numFmtId="49" fontId="9" fillId="2" borderId="6" xfId="0" applyNumberFormat="1" applyFont="1" applyFill="1" applyBorder="1" applyAlignment="1" applyProtection="1">
      <alignment horizontal="left"/>
      <protection locked="0"/>
    </xf>
    <xf numFmtId="49" fontId="9" fillId="0" borderId="6" xfId="0" applyNumberFormat="1" applyFont="1" applyBorder="1" applyAlignment="1">
      <alignment horizontal="left"/>
    </xf>
    <xf numFmtId="0" fontId="9" fillId="0" borderId="4" xfId="0" applyFont="1" applyBorder="1"/>
    <xf numFmtId="0" fontId="9" fillId="0" borderId="5" xfId="0" applyFont="1" applyBorder="1"/>
    <xf numFmtId="0" fontId="9" fillId="2" borderId="5" xfId="0" applyFont="1" applyFill="1" applyBorder="1"/>
    <xf numFmtId="0" fontId="9" fillId="2" borderId="7" xfId="0" applyFont="1" applyFill="1" applyBorder="1"/>
    <xf numFmtId="0" fontId="9" fillId="0" borderId="13" xfId="0" applyFont="1" applyBorder="1"/>
    <xf numFmtId="0" fontId="9" fillId="0" borderId="0" xfId="0" applyFont="1"/>
    <xf numFmtId="0" fontId="9" fillId="2" borderId="14" xfId="0" applyFont="1" applyFill="1" applyBorder="1" applyAlignment="1">
      <alignment horizontal="center" vertical="top"/>
    </xf>
    <xf numFmtId="0" fontId="9" fillId="2" borderId="14" xfId="0" applyFont="1" applyFill="1" applyBorder="1" applyAlignment="1">
      <alignment horizontal="center"/>
    </xf>
    <xf numFmtId="0" fontId="9" fillId="0" borderId="8" xfId="0" applyFont="1" applyBorder="1"/>
    <xf numFmtId="0" fontId="9" fillId="2" borderId="1" xfId="0" applyFont="1" applyFill="1" applyBorder="1"/>
    <xf numFmtId="0" fontId="9" fillId="2" borderId="16" xfId="0" applyFont="1" applyFill="1" applyBorder="1"/>
    <xf numFmtId="4" fontId="9" fillId="2" borderId="6" xfId="0" applyNumberFormat="1" applyFont="1" applyFill="1" applyBorder="1" applyAlignment="1" applyProtection="1">
      <alignment horizontal="right"/>
      <protection locked="0"/>
    </xf>
    <xf numFmtId="0" fontId="9" fillId="2" borderId="0" xfId="0" applyFont="1" applyFill="1" applyProtection="1">
      <protection locked="0"/>
    </xf>
    <xf numFmtId="0" fontId="11" fillId="2" borderId="0" xfId="0" applyFont="1" applyFill="1"/>
    <xf numFmtId="49" fontId="9" fillId="2" borderId="10" xfId="0" applyNumberFormat="1" applyFont="1" applyFill="1" applyBorder="1" applyProtection="1">
      <protection locked="0"/>
    </xf>
    <xf numFmtId="0" fontId="13" fillId="5" borderId="0" xfId="0" applyFont="1" applyFill="1"/>
    <xf numFmtId="0" fontId="12" fillId="5" borderId="0" xfId="0" applyFont="1" applyFill="1"/>
    <xf numFmtId="0" fontId="10" fillId="5" borderId="0" xfId="0" applyFont="1" applyFill="1"/>
    <xf numFmtId="0" fontId="13" fillId="3" borderId="0" xfId="0" applyFont="1" applyFill="1"/>
    <xf numFmtId="0" fontId="12" fillId="3" borderId="0" xfId="0" applyFont="1" applyFill="1"/>
    <xf numFmtId="0" fontId="10" fillId="3" borderId="0" xfId="0" applyFont="1" applyFill="1"/>
    <xf numFmtId="4" fontId="12" fillId="2" borderId="6" xfId="0" applyNumberFormat="1" applyFont="1" applyFill="1" applyBorder="1" applyProtection="1">
      <protection locked="0"/>
    </xf>
    <xf numFmtId="4" fontId="13" fillId="2" borderId="6" xfId="0" applyNumberFormat="1" applyFont="1" applyFill="1" applyBorder="1" applyProtection="1">
      <protection locked="0"/>
    </xf>
    <xf numFmtId="0" fontId="14" fillId="3" borderId="0" xfId="0" applyFont="1" applyFill="1"/>
    <xf numFmtId="0" fontId="12" fillId="0" borderId="0" xfId="0" applyFont="1"/>
    <xf numFmtId="0" fontId="12" fillId="2" borderId="0" xfId="0" applyFont="1" applyFill="1"/>
    <xf numFmtId="1" fontId="9" fillId="2" borderId="6" xfId="0" applyNumberFormat="1" applyFont="1" applyFill="1" applyBorder="1" applyAlignment="1" applyProtection="1">
      <alignment horizontal="left"/>
      <protection locked="0"/>
    </xf>
    <xf numFmtId="49" fontId="9" fillId="2" borderId="0" xfId="0" applyNumberFormat="1" applyFont="1" applyFill="1" applyAlignment="1" applyProtection="1">
      <alignment horizontal="left"/>
      <protection locked="0"/>
    </xf>
    <xf numFmtId="0" fontId="10" fillId="0" borderId="0" xfId="0" applyFont="1"/>
    <xf numFmtId="49" fontId="10" fillId="2" borderId="0" xfId="0" applyNumberFormat="1" applyFont="1" applyFill="1" applyAlignment="1" applyProtection="1">
      <alignment horizontal="left"/>
      <protection locked="0"/>
    </xf>
    <xf numFmtId="0" fontId="11" fillId="0" borderId="0" xfId="0" applyFont="1"/>
    <xf numFmtId="4" fontId="11" fillId="2" borderId="6" xfId="0" applyNumberFormat="1" applyFont="1" applyFill="1" applyBorder="1" applyProtection="1">
      <protection locked="0"/>
    </xf>
    <xf numFmtId="0" fontId="13" fillId="0" borderId="0" xfId="0" applyFont="1"/>
    <xf numFmtId="0" fontId="11" fillId="2" borderId="0" xfId="0" applyFont="1" applyFill="1" applyAlignment="1">
      <alignment horizontal="center"/>
    </xf>
    <xf numFmtId="14" fontId="9" fillId="2" borderId="6" xfId="0" applyNumberFormat="1" applyFont="1" applyFill="1" applyBorder="1" applyAlignment="1" applyProtection="1">
      <alignment horizontal="center"/>
      <protection locked="0"/>
    </xf>
    <xf numFmtId="0" fontId="10" fillId="2" borderId="0" xfId="0" applyFont="1" applyFill="1" applyProtection="1">
      <protection locked="0"/>
    </xf>
    <xf numFmtId="4" fontId="13" fillId="0" borderId="0" xfId="0" applyNumberFormat="1" applyFont="1"/>
    <xf numFmtId="4" fontId="11" fillId="0" borderId="0" xfId="0" applyNumberFormat="1" applyFont="1"/>
    <xf numFmtId="4" fontId="13" fillId="2" borderId="0" xfId="0" applyNumberFormat="1" applyFont="1" applyFill="1"/>
    <xf numFmtId="4" fontId="13" fillId="0" borderId="0" xfId="0" applyNumberFormat="1" applyFont="1" applyAlignment="1">
      <alignment horizontal="center"/>
    </xf>
    <xf numFmtId="49" fontId="9" fillId="2" borderId="6" xfId="0" applyNumberFormat="1" applyFont="1" applyFill="1" applyBorder="1" applyAlignment="1" applyProtection="1">
      <alignment horizontal="left" vertical="center" wrapText="1"/>
      <protection locked="0"/>
    </xf>
    <xf numFmtId="0" fontId="9" fillId="0" borderId="0" xfId="0" applyFont="1" applyAlignment="1">
      <alignment wrapText="1"/>
    </xf>
    <xf numFmtId="4" fontId="14" fillId="0" borderId="0" xfId="0" applyNumberFormat="1" applyFont="1"/>
    <xf numFmtId="0" fontId="12" fillId="2" borderId="13" xfId="0" applyFont="1" applyFill="1" applyBorder="1" applyAlignment="1">
      <alignment horizontal="center"/>
    </xf>
    <xf numFmtId="0" fontId="12" fillId="2" borderId="0" xfId="0" applyFont="1" applyFill="1" applyAlignment="1">
      <alignment horizontal="center"/>
    </xf>
    <xf numFmtId="4" fontId="12" fillId="0" borderId="0" xfId="0" applyNumberFormat="1" applyFont="1"/>
    <xf numFmtId="0" fontId="9" fillId="0" borderId="14" xfId="0" applyFont="1" applyBorder="1"/>
    <xf numFmtId="4" fontId="13" fillId="0" borderId="1" xfId="0" applyNumberFormat="1" applyFont="1" applyBorder="1"/>
    <xf numFmtId="4" fontId="11" fillId="0" borderId="16" xfId="0" applyNumberFormat="1" applyFont="1" applyBorder="1"/>
    <xf numFmtId="0" fontId="13" fillId="2" borderId="0" xfId="0" applyFont="1" applyFill="1"/>
    <xf numFmtId="14" fontId="9" fillId="2" borderId="0" xfId="0" applyNumberFormat="1" applyFont="1" applyFill="1" applyAlignment="1" applyProtection="1">
      <alignment horizontal="left"/>
      <protection locked="0"/>
    </xf>
    <xf numFmtId="0" fontId="11" fillId="0" borderId="0" xfId="0" applyFont="1" applyProtection="1">
      <protection locked="0"/>
    </xf>
    <xf numFmtId="0" fontId="11" fillId="4" borderId="6" xfId="0" applyFont="1" applyFill="1" applyBorder="1" applyAlignment="1" applyProtection="1">
      <alignment horizontal="center" vertical="center" wrapText="1"/>
      <protection locked="0"/>
    </xf>
    <xf numFmtId="0" fontId="11" fillId="4" borderId="6" xfId="0" applyFont="1" applyFill="1" applyBorder="1" applyAlignment="1" applyProtection="1">
      <alignment horizontal="center" vertical="top" wrapText="1"/>
      <protection locked="0"/>
    </xf>
    <xf numFmtId="0" fontId="11" fillId="2" borderId="0" xfId="0" applyFont="1" applyFill="1" applyAlignment="1" applyProtection="1">
      <alignment horizontal="center"/>
      <protection locked="0"/>
    </xf>
    <xf numFmtId="0" fontId="9" fillId="4" borderId="6" xfId="0" applyFont="1" applyFill="1" applyBorder="1" applyProtection="1">
      <protection locked="0"/>
    </xf>
    <xf numFmtId="4" fontId="11" fillId="4" borderId="6" xfId="0" applyNumberFormat="1" applyFont="1" applyFill="1" applyBorder="1" applyAlignment="1">
      <alignment horizontal="right" vertical="top" wrapText="1"/>
    </xf>
    <xf numFmtId="49" fontId="11" fillId="4" borderId="6" xfId="0" applyNumberFormat="1" applyFont="1" applyFill="1" applyBorder="1" applyProtection="1">
      <protection locked="0"/>
    </xf>
    <xf numFmtId="4" fontId="11" fillId="4" borderId="6" xfId="0" applyNumberFormat="1" applyFont="1" applyFill="1" applyBorder="1" applyAlignment="1">
      <alignment horizontal="right"/>
    </xf>
    <xf numFmtId="49" fontId="9" fillId="4" borderId="6" xfId="0" applyNumberFormat="1" applyFont="1" applyFill="1" applyBorder="1" applyProtection="1">
      <protection locked="0"/>
    </xf>
    <xf numFmtId="0" fontId="11" fillId="4" borderId="6" xfId="0" applyFont="1" applyFill="1" applyBorder="1" applyProtection="1">
      <protection locked="0"/>
    </xf>
    <xf numFmtId="4" fontId="13" fillId="4" borderId="6" xfId="0" applyNumberFormat="1" applyFont="1" applyFill="1" applyBorder="1"/>
    <xf numFmtId="0" fontId="9" fillId="4" borderId="6" xfId="0" applyFont="1" applyFill="1" applyBorder="1"/>
    <xf numFmtId="0" fontId="9" fillId="4" borderId="3" xfId="0" applyFont="1" applyFill="1" applyBorder="1"/>
    <xf numFmtId="0" fontId="9" fillId="4" borderId="6" xfId="0" applyFont="1" applyFill="1" applyBorder="1" applyAlignment="1">
      <alignment horizontal="left"/>
    </xf>
    <xf numFmtId="4" fontId="11" fillId="4" borderId="6" xfId="0" applyNumberFormat="1" applyFont="1" applyFill="1" applyBorder="1" applyProtection="1">
      <protection locked="0"/>
    </xf>
    <xf numFmtId="0" fontId="9" fillId="4" borderId="6" xfId="0" applyFont="1" applyFill="1" applyBorder="1" applyAlignment="1">
      <alignment horizontal="right"/>
    </xf>
    <xf numFmtId="0" fontId="12" fillId="7" borderId="6" xfId="0" applyFont="1" applyFill="1" applyBorder="1"/>
    <xf numFmtId="10" fontId="12" fillId="4" borderId="6" xfId="0" applyNumberFormat="1" applyFont="1" applyFill="1" applyBorder="1" applyAlignment="1" applyProtection="1">
      <alignment horizontal="center"/>
      <protection locked="0"/>
    </xf>
    <xf numFmtId="10" fontId="12" fillId="4" borderId="15" xfId="0" applyNumberFormat="1" applyFont="1" applyFill="1" applyBorder="1" applyAlignment="1" applyProtection="1">
      <alignment horizontal="center"/>
      <protection locked="0"/>
    </xf>
    <xf numFmtId="0" fontId="9" fillId="4" borderId="6" xfId="0" applyFont="1" applyFill="1" applyBorder="1" applyAlignment="1" applyProtection="1">
      <alignment wrapText="1"/>
      <protection locked="0"/>
    </xf>
    <xf numFmtId="4" fontId="9" fillId="4" borderId="6" xfId="0" applyNumberFormat="1" applyFont="1" applyFill="1" applyBorder="1" applyAlignment="1" applyProtection="1">
      <alignment horizontal="right"/>
      <protection locked="0"/>
    </xf>
    <xf numFmtId="4" fontId="13" fillId="4" borderId="6" xfId="0" applyNumberFormat="1" applyFont="1" applyFill="1" applyBorder="1" applyAlignment="1">
      <alignment horizontal="right"/>
    </xf>
    <xf numFmtId="4" fontId="11" fillId="4" borderId="6" xfId="0" applyNumberFormat="1" applyFont="1" applyFill="1" applyBorder="1" applyAlignment="1" applyProtection="1">
      <alignment horizontal="right"/>
      <protection locked="0"/>
    </xf>
    <xf numFmtId="0" fontId="13" fillId="2" borderId="0" xfId="1" applyFont="1" applyFill="1"/>
    <xf numFmtId="0" fontId="12" fillId="2" borderId="0" xfId="1" applyFont="1" applyFill="1"/>
    <xf numFmtId="0" fontId="12" fillId="2" borderId="0" xfId="1" applyFont="1" applyFill="1" applyAlignment="1">
      <alignment horizontal="left" wrapText="1"/>
    </xf>
    <xf numFmtId="0" fontId="16" fillId="0" borderId="0" xfId="0" applyFont="1" applyAlignment="1">
      <alignment horizontal="left"/>
    </xf>
    <xf numFmtId="0" fontId="12" fillId="2" borderId="0" xfId="0" applyFont="1" applyFill="1" applyAlignment="1">
      <alignment vertical="top" wrapText="1"/>
    </xf>
    <xf numFmtId="14" fontId="9" fillId="0" borderId="6" xfId="0" applyNumberFormat="1" applyFont="1" applyBorder="1" applyAlignment="1">
      <alignment horizontal="left"/>
    </xf>
    <xf numFmtId="49" fontId="12" fillId="0" borderId="6" xfId="0" applyNumberFormat="1" applyFont="1" applyBorder="1" applyAlignment="1">
      <alignment horizontal="left"/>
    </xf>
    <xf numFmtId="49" fontId="12" fillId="2" borderId="0" xfId="0" applyNumberFormat="1" applyFont="1" applyFill="1" applyProtection="1">
      <protection locked="0"/>
    </xf>
    <xf numFmtId="49" fontId="12" fillId="2" borderId="0" xfId="0" applyNumberFormat="1" applyFont="1" applyFill="1" applyAlignment="1" applyProtection="1">
      <alignment horizontal="left"/>
      <protection locked="0"/>
    </xf>
    <xf numFmtId="0" fontId="12" fillId="2" borderId="0" xfId="1" applyFont="1" applyFill="1" applyAlignment="1">
      <alignment horizontal="right"/>
    </xf>
    <xf numFmtId="49" fontId="12" fillId="2" borderId="0" xfId="1" applyNumberFormat="1" applyFont="1" applyFill="1" applyAlignment="1">
      <alignment horizontal="left" wrapText="1"/>
    </xf>
    <xf numFmtId="49" fontId="12" fillId="2" borderId="0" xfId="0" applyNumberFormat="1" applyFont="1" applyFill="1" applyAlignment="1">
      <alignment horizontal="left"/>
    </xf>
    <xf numFmtId="0" fontId="12" fillId="2" borderId="0" xfId="1" applyFont="1" applyFill="1" applyAlignment="1">
      <alignment vertical="top" wrapText="1"/>
    </xf>
    <xf numFmtId="0" fontId="12" fillId="0" borderId="0" xfId="0" applyFont="1" applyAlignment="1">
      <alignment horizontal="center" vertical="top"/>
    </xf>
    <xf numFmtId="49" fontId="12" fillId="0" borderId="6" xfId="0" applyNumberFormat="1" applyFont="1" applyBorder="1" applyAlignment="1">
      <alignment horizontal="left" wrapText="1"/>
    </xf>
    <xf numFmtId="10" fontId="12" fillId="0" borderId="6" xfId="0" applyNumberFormat="1" applyFont="1" applyBorder="1" applyAlignment="1">
      <alignment horizontal="center"/>
    </xf>
    <xf numFmtId="4" fontId="12" fillId="0" borderId="6" xfId="0" applyNumberFormat="1" applyFont="1" applyBorder="1"/>
    <xf numFmtId="0" fontId="17" fillId="0" borderId="6" xfId="0" applyFont="1" applyBorder="1" applyAlignment="1">
      <alignment wrapText="1"/>
    </xf>
    <xf numFmtId="49" fontId="13" fillId="0" borderId="0" xfId="0" applyNumberFormat="1" applyFont="1" applyProtection="1">
      <protection locked="0"/>
    </xf>
    <xf numFmtId="0" fontId="12" fillId="2" borderId="0" xfId="0" applyFont="1" applyFill="1" applyAlignment="1">
      <alignment wrapText="1"/>
    </xf>
    <xf numFmtId="0" fontId="10" fillId="2" borderId="0" xfId="0" applyFont="1" applyFill="1" applyAlignment="1">
      <alignment vertical="top" wrapText="1"/>
    </xf>
    <xf numFmtId="0" fontId="12" fillId="2" borderId="0" xfId="1" applyFont="1" applyFill="1" applyAlignment="1">
      <alignment wrapText="1"/>
    </xf>
    <xf numFmtId="0" fontId="13" fillId="2" borderId="0" xfId="3" applyFont="1" applyFill="1" applyBorder="1"/>
    <xf numFmtId="0" fontId="13" fillId="2" borderId="0" xfId="4" applyFont="1" applyFill="1" applyBorder="1"/>
    <xf numFmtId="2" fontId="13" fillId="2" borderId="0" xfId="3" applyNumberFormat="1" applyFont="1" applyFill="1" applyBorder="1"/>
    <xf numFmtId="2" fontId="18" fillId="2" borderId="0" xfId="3" applyNumberFormat="1" applyFont="1" applyFill="1" applyBorder="1"/>
    <xf numFmtId="0" fontId="19" fillId="8" borderId="0" xfId="0" applyFont="1" applyFill="1" applyProtection="1">
      <protection locked="0"/>
    </xf>
    <xf numFmtId="0" fontId="21" fillId="8" borderId="0" xfId="0" applyFont="1" applyFill="1" applyProtection="1">
      <protection locked="0"/>
    </xf>
    <xf numFmtId="4" fontId="12" fillId="4" borderId="6" xfId="0" applyNumberFormat="1" applyFont="1" applyFill="1" applyBorder="1"/>
    <xf numFmtId="4" fontId="13" fillId="4" borderId="10" xfId="0" applyNumberFormat="1" applyFont="1" applyFill="1" applyBorder="1" applyAlignment="1" applyProtection="1">
      <alignment horizontal="right"/>
      <protection locked="0"/>
    </xf>
    <xf numFmtId="49" fontId="13" fillId="4" borderId="6" xfId="0" applyNumberFormat="1" applyFont="1" applyFill="1" applyBorder="1" applyProtection="1">
      <protection locked="0"/>
    </xf>
    <xf numFmtId="0" fontId="24" fillId="2" borderId="0" xfId="0" applyFont="1" applyFill="1"/>
    <xf numFmtId="0" fontId="13" fillId="0" borderId="0" xfId="1" applyFont="1"/>
    <xf numFmtId="0" fontId="12" fillId="0" borderId="0" xfId="1" applyFont="1"/>
    <xf numFmtId="4" fontId="12" fillId="2" borderId="6" xfId="1" applyNumberFormat="1" applyFont="1" applyFill="1" applyBorder="1" applyAlignment="1">
      <alignment horizontal="right"/>
    </xf>
    <xf numFmtId="0" fontId="25" fillId="2" borderId="6" xfId="1" applyFont="1" applyFill="1" applyBorder="1"/>
    <xf numFmtId="4" fontId="25" fillId="2" borderId="6" xfId="1" applyNumberFormat="1" applyFont="1" applyFill="1" applyBorder="1" applyAlignment="1">
      <alignment horizontal="right"/>
    </xf>
    <xf numFmtId="0" fontId="13" fillId="2" borderId="6" xfId="1" applyFont="1" applyFill="1" applyBorder="1"/>
    <xf numFmtId="4" fontId="13" fillId="4" borderId="6" xfId="1" applyNumberFormat="1" applyFont="1" applyFill="1" applyBorder="1"/>
    <xf numFmtId="0" fontId="26" fillId="2" borderId="0" xfId="1" applyFont="1" applyFill="1" applyAlignment="1">
      <alignment horizontal="left" wrapText="1"/>
    </xf>
    <xf numFmtId="0" fontId="9" fillId="0" borderId="0" xfId="0" applyFont="1" applyAlignment="1">
      <alignment horizontal="center" vertical="top"/>
    </xf>
    <xf numFmtId="4" fontId="12" fillId="0" borderId="6" xfId="0" applyNumberFormat="1" applyFont="1" applyBorder="1" applyAlignment="1">
      <alignment horizontal="right"/>
    </xf>
    <xf numFmtId="0" fontId="27" fillId="0" borderId="0" xfId="0" applyFont="1"/>
    <xf numFmtId="0" fontId="28" fillId="2" borderId="0" xfId="0" applyFont="1" applyFill="1"/>
    <xf numFmtId="164" fontId="12" fillId="2" borderId="6" xfId="1" applyNumberFormat="1" applyFont="1" applyFill="1" applyBorder="1" applyAlignment="1">
      <alignment horizontal="right"/>
    </xf>
    <xf numFmtId="0" fontId="12" fillId="2" borderId="0" xfId="1" applyFont="1" applyFill="1" applyAlignment="1">
      <alignment horizontal="left"/>
    </xf>
    <xf numFmtId="0" fontId="28" fillId="2" borderId="0" xfId="1" applyFont="1" applyFill="1"/>
    <xf numFmtId="0" fontId="26" fillId="2" borderId="0" xfId="1" applyFont="1" applyFill="1"/>
    <xf numFmtId="14" fontId="12" fillId="2" borderId="0" xfId="1" applyNumberFormat="1" applyFont="1" applyFill="1" applyAlignment="1">
      <alignment horizontal="center"/>
    </xf>
    <xf numFmtId="14" fontId="9" fillId="0" borderId="0" xfId="0" applyNumberFormat="1" applyFont="1" applyAlignment="1">
      <alignment horizontal="center"/>
    </xf>
    <xf numFmtId="164" fontId="12" fillId="2" borderId="0" xfId="1" applyNumberFormat="1" applyFont="1" applyFill="1" applyAlignment="1">
      <alignment horizontal="right"/>
    </xf>
    <xf numFmtId="0" fontId="23" fillId="0" borderId="0" xfId="0" applyFont="1"/>
    <xf numFmtId="0" fontId="22" fillId="0" borderId="0" xfId="0" applyFont="1"/>
    <xf numFmtId="0" fontId="13" fillId="4" borderId="6" xfId="1" applyFont="1" applyFill="1" applyBorder="1"/>
    <xf numFmtId="0" fontId="12" fillId="4" borderId="6" xfId="1" applyFont="1" applyFill="1" applyBorder="1" applyAlignment="1">
      <alignment horizontal="left"/>
    </xf>
    <xf numFmtId="0" fontId="13" fillId="4" borderId="3" xfId="0" applyFont="1" applyFill="1" applyBorder="1" applyAlignment="1">
      <alignment horizontal="center" vertical="top" wrapText="1"/>
    </xf>
    <xf numFmtId="0" fontId="13" fillId="4" borderId="7" xfId="0" applyFont="1" applyFill="1" applyBorder="1" applyAlignment="1">
      <alignment horizontal="center" vertical="top" wrapText="1"/>
    </xf>
    <xf numFmtId="4" fontId="12" fillId="4" borderId="6" xfId="0" applyNumberFormat="1" applyFont="1" applyFill="1" applyBorder="1" applyAlignment="1">
      <alignment horizontal="right"/>
    </xf>
    <xf numFmtId="4" fontId="11" fillId="4" borderId="6" xfId="0" applyNumberFormat="1" applyFont="1" applyFill="1" applyBorder="1"/>
    <xf numFmtId="0" fontId="28" fillId="4" borderId="3" xfId="0" applyFont="1" applyFill="1" applyBorder="1" applyAlignment="1">
      <alignment horizontal="center" vertical="top" wrapText="1"/>
    </xf>
    <xf numFmtId="49" fontId="9" fillId="2" borderId="6" xfId="0" applyNumberFormat="1" applyFont="1" applyFill="1" applyBorder="1"/>
    <xf numFmtId="14" fontId="9" fillId="2" borderId="6" xfId="0" applyNumberFormat="1" applyFont="1" applyFill="1" applyBorder="1" applyAlignment="1">
      <alignment horizontal="left"/>
    </xf>
    <xf numFmtId="0" fontId="9" fillId="2" borderId="13" xfId="0" applyFont="1" applyFill="1" applyBorder="1" applyAlignment="1">
      <alignment horizontal="left"/>
    </xf>
    <xf numFmtId="0" fontId="9" fillId="2" borderId="6" xfId="0" applyFont="1" applyFill="1" applyBorder="1"/>
    <xf numFmtId="1" fontId="9" fillId="2" borderId="10" xfId="0" applyNumberFormat="1" applyFont="1" applyFill="1" applyBorder="1" applyAlignment="1" applyProtection="1">
      <alignment horizontal="center"/>
      <protection locked="0"/>
    </xf>
    <xf numFmtId="1" fontId="9" fillId="2" borderId="6" xfId="0" applyNumberFormat="1" applyFont="1" applyFill="1" applyBorder="1" applyAlignment="1" applyProtection="1">
      <alignment horizontal="center"/>
      <protection locked="0"/>
    </xf>
    <xf numFmtId="0" fontId="12" fillId="2" borderId="6" xfId="0" applyFont="1" applyFill="1" applyBorder="1" applyAlignment="1">
      <alignment horizontal="center" vertical="center"/>
    </xf>
    <xf numFmtId="0" fontId="9" fillId="2" borderId="6" xfId="0" quotePrefix="1" applyFont="1" applyFill="1" applyBorder="1" applyAlignment="1">
      <alignment horizontal="left" indent="6"/>
    </xf>
    <xf numFmtId="0" fontId="9" fillId="2" borderId="4" xfId="0" applyFont="1" applyFill="1" applyBorder="1"/>
    <xf numFmtId="0" fontId="11" fillId="2" borderId="5" xfId="0" applyFont="1" applyFill="1" applyBorder="1"/>
    <xf numFmtId="0" fontId="9" fillId="2" borderId="13" xfId="0" applyFont="1" applyFill="1" applyBorder="1"/>
    <xf numFmtId="0" fontId="9" fillId="2" borderId="14" xfId="0" applyFont="1" applyFill="1" applyBorder="1"/>
    <xf numFmtId="0" fontId="9" fillId="2" borderId="0" xfId="0" applyFont="1" applyFill="1" applyAlignment="1" applyProtection="1">
      <alignment horizontal="center"/>
      <protection locked="0"/>
    </xf>
    <xf numFmtId="0" fontId="9" fillId="2" borderId="14" xfId="0" applyFont="1" applyFill="1" applyBorder="1" applyAlignment="1" applyProtection="1">
      <alignment horizontal="center"/>
      <protection locked="0"/>
    </xf>
    <xf numFmtId="0" fontId="12" fillId="2" borderId="0" xfId="0" applyFont="1" applyFill="1" applyAlignment="1">
      <alignment horizontal="left"/>
    </xf>
    <xf numFmtId="0" fontId="12" fillId="2" borderId="1" xfId="0" applyFont="1" applyFill="1" applyBorder="1" applyAlignment="1">
      <alignment horizontal="left" vertical="top"/>
    </xf>
    <xf numFmtId="0" fontId="10" fillId="2" borderId="0" xfId="0" applyFont="1" applyFill="1" applyAlignment="1" applyProtection="1">
      <alignment horizontal="right"/>
      <protection locked="0"/>
    </xf>
    <xf numFmtId="0" fontId="11" fillId="4" borderId="6" xfId="0" applyFont="1" applyFill="1" applyBorder="1" applyAlignment="1">
      <alignment horizontal="center"/>
    </xf>
    <xf numFmtId="0" fontId="10" fillId="2" borderId="0" xfId="1" applyFont="1" applyFill="1"/>
    <xf numFmtId="0" fontId="11" fillId="4" borderId="3" xfId="0" applyFont="1" applyFill="1" applyBorder="1" applyAlignment="1">
      <alignment horizontal="center" vertical="top" wrapText="1"/>
    </xf>
    <xf numFmtId="0" fontId="11" fillId="4" borderId="7" xfId="0" applyFont="1" applyFill="1" applyBorder="1" applyAlignment="1">
      <alignment horizontal="center" vertical="top" wrapText="1"/>
    </xf>
    <xf numFmtId="0" fontId="13" fillId="4" borderId="6" xfId="0" applyFont="1" applyFill="1" applyBorder="1" applyAlignment="1">
      <alignment horizontal="center" vertical="top" wrapText="1"/>
    </xf>
    <xf numFmtId="0" fontId="8" fillId="6" borderId="0" xfId="0" applyFont="1" applyFill="1" applyProtection="1">
      <protection locked="0"/>
    </xf>
    <xf numFmtId="0" fontId="11" fillId="2" borderId="1" xfId="0" applyFont="1" applyFill="1" applyBorder="1"/>
    <xf numFmtId="0" fontId="9" fillId="0" borderId="1" xfId="0" applyFont="1" applyBorder="1"/>
    <xf numFmtId="0" fontId="9" fillId="4" borderId="6" xfId="0" applyFont="1" applyFill="1" applyBorder="1"/>
    <xf numFmtId="49" fontId="9" fillId="2" borderId="6" xfId="0" applyNumberFormat="1" applyFont="1" applyFill="1" applyBorder="1" applyAlignment="1" applyProtection="1">
      <alignment horizontal="left"/>
      <protection locked="0"/>
    </xf>
    <xf numFmtId="49" fontId="9" fillId="0" borderId="6" xfId="0" applyNumberFormat="1" applyFont="1" applyBorder="1" applyAlignment="1">
      <alignment horizontal="left"/>
    </xf>
    <xf numFmtId="49" fontId="9" fillId="2" borderId="9" xfId="0" applyNumberFormat="1" applyFont="1" applyFill="1" applyBorder="1" applyAlignment="1" applyProtection="1">
      <alignment horizontal="left"/>
      <protection locked="0"/>
    </xf>
    <xf numFmtId="49" fontId="9" fillId="0" borderId="10" xfId="0" applyNumberFormat="1" applyFont="1" applyBorder="1" applyAlignment="1">
      <alignment horizontal="left"/>
    </xf>
    <xf numFmtId="0" fontId="9" fillId="4" borderId="6" xfId="0" applyFont="1" applyFill="1" applyBorder="1" applyAlignment="1">
      <alignment wrapText="1"/>
    </xf>
    <xf numFmtId="0" fontId="11" fillId="4" borderId="6" xfId="0" applyFont="1" applyFill="1" applyBorder="1"/>
    <xf numFmtId="0" fontId="6" fillId="6" borderId="0" xfId="0" applyFont="1" applyFill="1" applyProtection="1">
      <protection locked="0"/>
    </xf>
    <xf numFmtId="0" fontId="7" fillId="6" borderId="0" xfId="0" applyFont="1" applyFill="1" applyProtection="1">
      <protection locked="0"/>
    </xf>
    <xf numFmtId="49" fontId="9" fillId="2" borderId="6" xfId="0" applyNumberFormat="1" applyFont="1" applyFill="1" applyBorder="1" applyProtection="1">
      <protection locked="0"/>
    </xf>
    <xf numFmtId="49" fontId="9" fillId="0" borderId="6" xfId="0" applyNumberFormat="1" applyFont="1" applyBorder="1"/>
    <xf numFmtId="0" fontId="9" fillId="0" borderId="4" xfId="0" applyFont="1" applyBorder="1" applyAlignment="1">
      <alignment horizontal="left" wrapText="1"/>
    </xf>
    <xf numFmtId="0" fontId="9" fillId="0" borderId="5" xfId="0" applyFont="1" applyBorder="1" applyAlignment="1">
      <alignment horizontal="left" wrapText="1"/>
    </xf>
    <xf numFmtId="0" fontId="9" fillId="0" borderId="7" xfId="0" applyFont="1" applyBorder="1" applyAlignment="1">
      <alignment horizontal="left" wrapText="1"/>
    </xf>
    <xf numFmtId="0" fontId="9" fillId="2" borderId="6" xfId="0" applyFont="1" applyFill="1" applyBorder="1" applyAlignment="1" applyProtection="1">
      <alignment horizontal="left"/>
      <protection locked="0"/>
    </xf>
    <xf numFmtId="0" fontId="9" fillId="0" borderId="6" xfId="0" applyFont="1" applyBorder="1"/>
    <xf numFmtId="14" fontId="9" fillId="2" borderId="6" xfId="0" applyNumberFormat="1" applyFont="1" applyFill="1" applyBorder="1" applyAlignment="1" applyProtection="1">
      <alignment horizontal="left"/>
      <protection locked="0"/>
    </xf>
    <xf numFmtId="49" fontId="9" fillId="2" borderId="3" xfId="0" applyNumberFormat="1" applyFont="1" applyFill="1" applyBorder="1" applyAlignment="1" applyProtection="1">
      <alignment horizontal="left"/>
      <protection locked="0"/>
    </xf>
    <xf numFmtId="49" fontId="9" fillId="0" borderId="3" xfId="0" applyNumberFormat="1" applyFont="1" applyBorder="1" applyAlignment="1">
      <alignment horizontal="left"/>
    </xf>
    <xf numFmtId="0" fontId="12" fillId="0" borderId="0" xfId="0" applyFont="1" applyAlignment="1">
      <alignment horizontal="right"/>
    </xf>
    <xf numFmtId="0" fontId="9" fillId="4" borderId="6" xfId="0" applyFont="1" applyFill="1" applyBorder="1" applyAlignment="1">
      <alignment horizontal="left"/>
    </xf>
    <xf numFmtId="14" fontId="12" fillId="0" borderId="6" xfId="0" applyNumberFormat="1" applyFont="1" applyBorder="1" applyAlignment="1">
      <alignment horizontal="left"/>
    </xf>
    <xf numFmtId="14" fontId="9" fillId="0" borderId="6" xfId="0" applyNumberFormat="1" applyFont="1" applyBorder="1" applyAlignment="1">
      <alignment horizontal="left"/>
    </xf>
    <xf numFmtId="49" fontId="12" fillId="0" borderId="6" xfId="0" applyNumberFormat="1" applyFont="1" applyBorder="1" applyAlignment="1">
      <alignment horizontal="left"/>
    </xf>
    <xf numFmtId="0" fontId="12" fillId="4" borderId="6" xfId="1" applyFont="1" applyFill="1" applyBorder="1" applyAlignment="1">
      <alignment horizontal="right"/>
    </xf>
    <xf numFmtId="0" fontId="9" fillId="4" borderId="6" xfId="0" applyFont="1" applyFill="1" applyBorder="1" applyAlignment="1">
      <alignment horizontal="right"/>
    </xf>
    <xf numFmtId="0" fontId="12" fillId="4" borderId="9" xfId="0" applyFont="1" applyFill="1" applyBorder="1"/>
    <xf numFmtId="0" fontId="0" fillId="0" borderId="10" xfId="0" applyBorder="1"/>
    <xf numFmtId="49" fontId="9" fillId="4" borderId="9" xfId="0" applyNumberFormat="1" applyFont="1" applyFill="1" applyBorder="1" applyAlignment="1">
      <alignment horizontal="left"/>
    </xf>
    <xf numFmtId="0" fontId="0" fillId="0" borderId="2" xfId="0" applyBorder="1" applyAlignment="1">
      <alignment horizontal="left"/>
    </xf>
    <xf numFmtId="0" fontId="0" fillId="0" borderId="10" xfId="0" applyBorder="1" applyAlignment="1">
      <alignment horizontal="left"/>
    </xf>
    <xf numFmtId="0" fontId="12" fillId="2" borderId="0" xfId="1" quotePrefix="1" applyFont="1" applyFill="1" applyAlignment="1">
      <alignment horizontal="left" wrapText="1"/>
    </xf>
    <xf numFmtId="0" fontId="12" fillId="2" borderId="0" xfId="1" applyFont="1" applyFill="1" applyAlignment="1">
      <alignment horizontal="left" wrapText="1"/>
    </xf>
    <xf numFmtId="0" fontId="21" fillId="8" borderId="0" xfId="0" applyFont="1" applyFill="1" applyProtection="1">
      <protection locked="0"/>
    </xf>
    <xf numFmtId="0" fontId="0" fillId="0" borderId="0" xfId="0"/>
    <xf numFmtId="0" fontId="13" fillId="2" borderId="1" xfId="1" applyFont="1" applyFill="1" applyBorder="1"/>
    <xf numFmtId="0" fontId="9" fillId="4" borderId="9" xfId="0" applyFont="1" applyFill="1" applyBorder="1" applyAlignment="1">
      <alignment horizontal="left"/>
    </xf>
    <xf numFmtId="0" fontId="19" fillId="8" borderId="0" xfId="0" applyFont="1" applyFill="1" applyProtection="1">
      <protection locked="0"/>
    </xf>
    <xf numFmtId="0" fontId="20" fillId="8" borderId="0" xfId="0" applyFont="1" applyFill="1" applyProtection="1">
      <protection locked="0"/>
    </xf>
    <xf numFmtId="0" fontId="9" fillId="0" borderId="9" xfId="0" applyFont="1" applyBorder="1"/>
    <xf numFmtId="0" fontId="0" fillId="0" borderId="2" xfId="0" applyBorder="1"/>
    <xf numFmtId="0" fontId="31" fillId="9" borderId="0" xfId="0" applyFont="1" applyFill="1" applyAlignment="1" applyProtection="1">
      <alignment horizontal="left"/>
      <protection locked="0"/>
    </xf>
    <xf numFmtId="14" fontId="12" fillId="2" borderId="9" xfId="1" applyNumberFormat="1" applyFont="1" applyFill="1" applyBorder="1" applyAlignment="1">
      <alignment horizontal="center"/>
    </xf>
    <xf numFmtId="14" fontId="9" fillId="0" borderId="10" xfId="0" applyNumberFormat="1" applyFont="1" applyBorder="1" applyAlignment="1">
      <alignment horizontal="center"/>
    </xf>
    <xf numFmtId="0" fontId="13" fillId="2" borderId="5" xfId="0" applyFont="1" applyFill="1" applyBorder="1" applyAlignment="1">
      <alignment wrapText="1"/>
    </xf>
    <xf numFmtId="0" fontId="9" fillId="0" borderId="7" xfId="0" applyFont="1" applyBorder="1"/>
    <xf numFmtId="0" fontId="13" fillId="4" borderId="9" xfId="1" applyFont="1" applyFill="1" applyBorder="1" applyAlignment="1">
      <alignment horizontal="left"/>
    </xf>
    <xf numFmtId="0" fontId="9" fillId="4" borderId="2" xfId="0" applyFont="1" applyFill="1" applyBorder="1" applyAlignment="1">
      <alignment horizontal="left"/>
    </xf>
    <xf numFmtId="0" fontId="9" fillId="4" borderId="10" xfId="0" applyFont="1" applyFill="1" applyBorder="1" applyAlignment="1">
      <alignment horizontal="left"/>
    </xf>
    <xf numFmtId="0" fontId="9" fillId="0" borderId="9" xfId="0" applyFont="1" applyBorder="1" applyAlignment="1">
      <alignment horizontal="left"/>
    </xf>
    <xf numFmtId="0" fontId="9" fillId="0" borderId="2" xfId="0" applyFont="1" applyBorder="1" applyAlignment="1">
      <alignment horizontal="left"/>
    </xf>
    <xf numFmtId="0" fontId="9" fillId="0" borderId="10" xfId="0" applyFont="1" applyBorder="1" applyAlignment="1">
      <alignment horizontal="left"/>
    </xf>
    <xf numFmtId="49" fontId="9" fillId="4" borderId="2" xfId="0" applyNumberFormat="1" applyFont="1" applyFill="1" applyBorder="1" applyAlignment="1">
      <alignment horizontal="left"/>
    </xf>
    <xf numFmtId="49" fontId="9" fillId="4" borderId="10" xfId="0" applyNumberFormat="1" applyFont="1" applyFill="1" applyBorder="1" applyAlignment="1">
      <alignment horizontal="left"/>
    </xf>
    <xf numFmtId="14" fontId="9" fillId="4" borderId="6" xfId="0" applyNumberFormat="1" applyFont="1" applyFill="1" applyBorder="1" applyAlignment="1">
      <alignment horizontal="right"/>
    </xf>
    <xf numFmtId="0" fontId="13" fillId="0" borderId="0" xfId="1" applyFont="1"/>
    <xf numFmtId="0" fontId="9" fillId="0" borderId="0" xfId="0" applyFont="1"/>
    <xf numFmtId="0" fontId="12" fillId="0" borderId="0" xfId="1" applyFont="1"/>
    <xf numFmtId="0" fontId="12" fillId="0" borderId="0" xfId="1" applyFont="1" applyAlignment="1">
      <alignment wrapText="1"/>
    </xf>
    <xf numFmtId="0" fontId="9" fillId="0" borderId="0" xfId="0" applyFont="1" applyAlignment="1">
      <alignment wrapText="1"/>
    </xf>
    <xf numFmtId="0" fontId="29" fillId="9" borderId="0" xfId="0" applyFont="1" applyFill="1" applyProtection="1">
      <protection locked="0"/>
    </xf>
    <xf numFmtId="0" fontId="30" fillId="9" borderId="0" xfId="0" applyFont="1" applyFill="1" applyProtection="1">
      <protection locked="0"/>
    </xf>
    <xf numFmtId="0" fontId="9" fillId="0" borderId="0" xfId="0" applyFont="1" applyAlignment="1">
      <alignment horizontal="left" wrapText="1"/>
    </xf>
    <xf numFmtId="0" fontId="12" fillId="0" borderId="0" xfId="0" applyFont="1" applyAlignment="1">
      <alignment wrapText="1"/>
    </xf>
    <xf numFmtId="0" fontId="13" fillId="4" borderId="9" xfId="0" applyFont="1" applyFill="1" applyBorder="1" applyAlignment="1">
      <alignment wrapText="1"/>
    </xf>
    <xf numFmtId="0" fontId="11" fillId="4" borderId="2" xfId="0" applyFont="1" applyFill="1" applyBorder="1" applyAlignment="1">
      <alignment wrapText="1"/>
    </xf>
    <xf numFmtId="0" fontId="11" fillId="4" borderId="10" xfId="0" applyFont="1" applyFill="1" applyBorder="1" applyAlignment="1">
      <alignment wrapText="1"/>
    </xf>
    <xf numFmtId="0" fontId="9" fillId="4" borderId="2" xfId="0" applyFont="1" applyFill="1" applyBorder="1" applyAlignment="1">
      <alignment wrapText="1"/>
    </xf>
    <xf numFmtId="0" fontId="9" fillId="4" borderId="10" xfId="0" applyFont="1" applyFill="1" applyBorder="1" applyAlignment="1">
      <alignment wrapText="1"/>
    </xf>
    <xf numFmtId="0" fontId="11" fillId="4" borderId="9" xfId="0" applyFont="1" applyFill="1" applyBorder="1" applyAlignment="1">
      <alignment horizontal="left" wrapText="1"/>
    </xf>
    <xf numFmtId="0" fontId="11" fillId="4" borderId="2" xfId="0" applyFont="1" applyFill="1" applyBorder="1" applyAlignment="1">
      <alignment horizontal="left" wrapText="1"/>
    </xf>
    <xf numFmtId="0" fontId="11" fillId="4" borderId="10" xfId="0" applyFont="1" applyFill="1" applyBorder="1" applyAlignment="1">
      <alignment horizontal="left" wrapText="1"/>
    </xf>
    <xf numFmtId="49" fontId="9" fillId="2" borderId="6" xfId="0" applyNumberFormat="1" applyFont="1" applyFill="1" applyBorder="1"/>
    <xf numFmtId="0" fontId="11" fillId="4" borderId="9" xfId="0" applyFont="1" applyFill="1" applyBorder="1" applyAlignment="1">
      <alignment wrapText="1"/>
    </xf>
    <xf numFmtId="0" fontId="11" fillId="4" borderId="9" xfId="0" applyFont="1" applyFill="1" applyBorder="1"/>
    <xf numFmtId="0" fontId="9" fillId="4" borderId="2" xfId="0" applyFont="1" applyFill="1" applyBorder="1"/>
    <xf numFmtId="0" fontId="9" fillId="4" borderId="10" xfId="0" applyFont="1" applyFill="1" applyBorder="1"/>
    <xf numFmtId="0" fontId="12" fillId="2" borderId="0" xfId="0" applyFont="1" applyFill="1"/>
    <xf numFmtId="0" fontId="9" fillId="2" borderId="8" xfId="0" applyFont="1" applyFill="1" applyBorder="1" applyAlignment="1">
      <alignment wrapText="1"/>
    </xf>
    <xf numFmtId="0" fontId="9" fillId="0" borderId="1" xfId="0" applyFont="1" applyBorder="1" applyAlignment="1">
      <alignment wrapText="1"/>
    </xf>
    <xf numFmtId="0" fontId="11" fillId="0" borderId="1" xfId="0" applyFont="1" applyBorder="1"/>
    <xf numFmtId="0" fontId="11" fillId="2" borderId="0" xfId="0" applyFont="1" applyFill="1"/>
    <xf numFmtId="0" fontId="11" fillId="4" borderId="6" xfId="0" applyFont="1" applyFill="1" applyBorder="1" applyAlignment="1">
      <alignment wrapText="1"/>
    </xf>
    <xf numFmtId="49" fontId="9" fillId="2" borderId="9" xfId="0" applyNumberFormat="1" applyFont="1" applyFill="1" applyBorder="1"/>
    <xf numFmtId="49" fontId="9" fillId="0" borderId="2" xfId="0" applyNumberFormat="1" applyFont="1" applyBorder="1"/>
    <xf numFmtId="49" fontId="9" fillId="0" borderId="10" xfId="0" applyNumberFormat="1" applyFont="1" applyBorder="1"/>
    <xf numFmtId="49" fontId="9" fillId="2" borderId="8" xfId="0" applyNumberFormat="1" applyFont="1" applyFill="1" applyBorder="1"/>
    <xf numFmtId="49" fontId="9" fillId="2" borderId="1" xfId="0" applyNumberFormat="1" applyFont="1" applyFill="1" applyBorder="1"/>
  </cellXfs>
  <cellStyles count="5">
    <cellStyle name="Normaali" xfId="0" builtinId="0"/>
    <cellStyle name="Normaali 3" xfId="1" xr:uid="{79EC4819-87FE-4DA5-92CA-2CAB0AAFAF20}"/>
    <cellStyle name="Otsikko 1" xfId="3" builtinId="16"/>
    <cellStyle name="Otsikko 5" xfId="2" xr:uid="{3A80DB69-771E-4882-9150-D836306DD2C9}"/>
    <cellStyle name="Summa" xfId="4" builtinId="25"/>
  </cellStyles>
  <dxfs count="0"/>
  <tableStyles count="0" defaultTableStyle="TableStyleMedium9" defaultPivotStyle="PivotStyleLight16"/>
  <colors>
    <mruColors>
      <color rgb="FFF6887D"/>
      <color rgb="FFF0EDE8"/>
      <color rgb="FF319C92"/>
      <color rgb="FF44578F"/>
      <color rgb="FFF6C0BE"/>
      <color rgb="FFF7DAC8"/>
      <color rgb="FFE4DFEC"/>
      <color rgb="FFF9F8D6"/>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1.jpg"/></Relationships>
</file>

<file path=xl/drawings/_rels/drawing4.xml.rels><?xml version="1.0" encoding="UTF-8" standalone="yes"?>
<Relationships xmlns="http://schemas.openxmlformats.org/package/2006/relationships"><Relationship Id="rId1" Type="http://schemas.openxmlformats.org/officeDocument/2006/relationships/image" Target="../media/image1.jpg"/></Relationships>
</file>

<file path=xl/drawings/_rels/drawing5.xml.rels><?xml version="1.0" encoding="UTF-8" standalone="yes"?>
<Relationships xmlns="http://schemas.openxmlformats.org/package/2006/relationships"><Relationship Id="rId1" Type="http://schemas.openxmlformats.org/officeDocument/2006/relationships/image" Target="../media/image1.jpg"/></Relationships>
</file>

<file path=xl/drawings/_rels/drawing6.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654327</xdr:colOff>
          <xdr:row>107</xdr:row>
          <xdr:rowOff>145360</xdr:rowOff>
        </xdr:from>
        <xdr:to>
          <xdr:col>1</xdr:col>
          <xdr:colOff>803415</xdr:colOff>
          <xdr:row>109</xdr:row>
          <xdr:rowOff>12010</xdr:rowOff>
        </xdr:to>
        <xdr:grpSp>
          <xdr:nvGrpSpPr>
            <xdr:cNvPr id="2" name="Ryhmä 1">
              <a:extLst>
                <a:ext uri="{FF2B5EF4-FFF2-40B4-BE49-F238E27FC236}">
                  <a16:creationId xmlns:a16="http://schemas.microsoft.com/office/drawing/2014/main" id="{00000000-0008-0000-0000-000002000000}"/>
                </a:ext>
              </a:extLst>
            </xdr:cNvPr>
            <xdr:cNvGrpSpPr/>
          </xdr:nvGrpSpPr>
          <xdr:grpSpPr>
            <a:xfrm>
              <a:off x="654327" y="18795310"/>
              <a:ext cx="2225538" cy="200025"/>
              <a:chOff x="5912870" y="16583853"/>
              <a:chExt cx="1642875" cy="217005"/>
            </a:xfrm>
          </xdr:grpSpPr>
          <xdr:sp macro="" textlink="">
            <xdr:nvSpPr>
              <xdr:cNvPr id="1048" name="Check Box 24" hidden="1">
                <a:extLst>
                  <a:ext uri="{63B3BB69-23CF-44E3-9099-C40C66FF867C}">
                    <a14:compatExt spid="_x0000_s1048"/>
                  </a:ext>
                  <a:ext uri="{FF2B5EF4-FFF2-40B4-BE49-F238E27FC236}">
                    <a16:creationId xmlns:a16="http://schemas.microsoft.com/office/drawing/2014/main" id="{00000000-0008-0000-0000-000018040000}"/>
                  </a:ext>
                </a:extLst>
              </xdr:cNvPr>
              <xdr:cNvSpPr/>
            </xdr:nvSpPr>
            <xdr:spPr bwMode="auto">
              <a:xfrm>
                <a:off x="5912870" y="16583853"/>
                <a:ext cx="304800" cy="21700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49" name="Check Box 25" hidden="1">
                <a:extLst>
                  <a:ext uri="{63B3BB69-23CF-44E3-9099-C40C66FF867C}">
                    <a14:compatExt spid="_x0000_s1049"/>
                  </a:ext>
                  <a:ext uri="{FF2B5EF4-FFF2-40B4-BE49-F238E27FC236}">
                    <a16:creationId xmlns:a16="http://schemas.microsoft.com/office/drawing/2014/main" id="{00000000-0008-0000-0000-000019040000}"/>
                  </a:ext>
                </a:extLst>
              </xdr:cNvPr>
              <xdr:cNvSpPr/>
            </xdr:nvSpPr>
            <xdr:spPr bwMode="auto">
              <a:xfrm>
                <a:off x="7250945" y="16583853"/>
                <a:ext cx="304800" cy="21700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0</xdr:col>
          <xdr:colOff>1844969</xdr:colOff>
          <xdr:row>12</xdr:row>
          <xdr:rowOff>139013</xdr:rowOff>
        </xdr:from>
        <xdr:to>
          <xdr:col>1</xdr:col>
          <xdr:colOff>70598</xdr:colOff>
          <xdr:row>15</xdr:row>
          <xdr:rowOff>24312</xdr:rowOff>
        </xdr:to>
        <xdr:grpSp>
          <xdr:nvGrpSpPr>
            <xdr:cNvPr id="4" name="Ryhmä 3">
              <a:extLst>
                <a:ext uri="{FF2B5EF4-FFF2-40B4-BE49-F238E27FC236}">
                  <a16:creationId xmlns:a16="http://schemas.microsoft.com/office/drawing/2014/main" id="{00000000-0008-0000-0000-000004000000}"/>
                </a:ext>
              </a:extLst>
            </xdr:cNvPr>
            <xdr:cNvGrpSpPr/>
          </xdr:nvGrpSpPr>
          <xdr:grpSpPr>
            <a:xfrm>
              <a:off x="1844969" y="2291663"/>
              <a:ext cx="302079" cy="371074"/>
              <a:chOff x="5259532" y="18919256"/>
              <a:chExt cx="304800" cy="366357"/>
            </a:xfrm>
          </xdr:grpSpPr>
          <xdr:sp macro="" textlink="">
            <xdr:nvSpPr>
              <xdr:cNvPr id="1060" name="Check Box 36" hidden="1">
                <a:extLst>
                  <a:ext uri="{63B3BB69-23CF-44E3-9099-C40C66FF867C}">
                    <a14:compatExt spid="_x0000_s1060"/>
                  </a:ext>
                  <a:ext uri="{FF2B5EF4-FFF2-40B4-BE49-F238E27FC236}">
                    <a16:creationId xmlns:a16="http://schemas.microsoft.com/office/drawing/2014/main" id="{00000000-0008-0000-0000-000024040000}"/>
                  </a:ext>
                </a:extLst>
              </xdr:cNvPr>
              <xdr:cNvSpPr/>
            </xdr:nvSpPr>
            <xdr:spPr bwMode="auto">
              <a:xfrm>
                <a:off x="5259532" y="18919256"/>
                <a:ext cx="304800" cy="20608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61" name="Check Box 37" hidden="1">
                <a:extLst>
                  <a:ext uri="{63B3BB69-23CF-44E3-9099-C40C66FF867C}">
                    <a14:compatExt spid="_x0000_s1061"/>
                  </a:ext>
                  <a:ext uri="{FF2B5EF4-FFF2-40B4-BE49-F238E27FC236}">
                    <a16:creationId xmlns:a16="http://schemas.microsoft.com/office/drawing/2014/main" id="{00000000-0008-0000-0000-000025040000}"/>
                  </a:ext>
                </a:extLst>
              </xdr:cNvPr>
              <xdr:cNvSpPr/>
            </xdr:nvSpPr>
            <xdr:spPr bwMode="auto">
              <a:xfrm>
                <a:off x="5259532" y="19079527"/>
                <a:ext cx="304800" cy="20608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xdr:twoCellAnchor>
    <xdr:from>
      <xdr:col>0</xdr:col>
      <xdr:colOff>1</xdr:colOff>
      <xdr:row>110</xdr:row>
      <xdr:rowOff>8282</xdr:rowOff>
    </xdr:from>
    <xdr:to>
      <xdr:col>5</xdr:col>
      <xdr:colOff>8282</xdr:colOff>
      <xdr:row>116</xdr:row>
      <xdr:rowOff>76200</xdr:rowOff>
    </xdr:to>
    <xdr:sp macro="" textlink="">
      <xdr:nvSpPr>
        <xdr:cNvPr id="3" name="Tekstiruutu 2">
          <a:extLst>
            <a:ext uri="{FF2B5EF4-FFF2-40B4-BE49-F238E27FC236}">
              <a16:creationId xmlns:a16="http://schemas.microsoft.com/office/drawing/2014/main" id="{00000000-0008-0000-0000-000003000000}"/>
            </a:ext>
          </a:extLst>
        </xdr:cNvPr>
        <xdr:cNvSpPr txBox="1"/>
      </xdr:nvSpPr>
      <xdr:spPr>
        <a:xfrm>
          <a:off x="1" y="17898717"/>
          <a:ext cx="7951303" cy="1061831"/>
        </a:xfrm>
        <a:prstGeom prst="rect">
          <a:avLst/>
        </a:prstGeom>
        <a:solidFill>
          <a:schemeClr val="bg1">
            <a:lumMod val="9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i-FI" sz="1000">
              <a:latin typeface="Tahoma" panose="020B0604030504040204" pitchFamily="34" charset="0"/>
              <a:ea typeface="Tahoma" panose="020B0604030504040204" pitchFamily="34" charset="0"/>
              <a:cs typeface="Tahoma" panose="020B0604030504040204" pitchFamily="34" charset="0"/>
            </a:rPr>
            <a:t>Vakuutan tässä maksatushakemuksessa ja sen liitteissä esitetyt tiedot oikeiksi sekä rahoituspäätöksen liitteinä olevien ehtojen ja ohjeiden mukaan laadituiksi. Maksatushakemus voidaan toimittaa muille viranomaisille asiantuntijalausunnon saamista varten.</a:t>
          </a:r>
        </a:p>
        <a:p>
          <a:endParaRPr lang="fi-FI" sz="500">
            <a:latin typeface="Tahoma" panose="020B0604030504040204" pitchFamily="34" charset="0"/>
            <a:ea typeface="Tahoma" panose="020B0604030504040204" pitchFamily="34" charset="0"/>
            <a:cs typeface="Tahoma" panose="020B0604030504040204" pitchFamily="34" charset="0"/>
          </a:endParaRPr>
        </a:p>
        <a:p>
          <a:r>
            <a:rPr lang="fi-FI" sz="1000">
              <a:latin typeface="Tahoma" panose="020B0604030504040204" pitchFamily="34" charset="0"/>
              <a:ea typeface="Tahoma" panose="020B0604030504040204" pitchFamily="34" charset="0"/>
              <a:cs typeface="Tahoma" panose="020B0604030504040204" pitchFamily="34" charset="0"/>
            </a:rPr>
            <a:t>Annan sähköisestä asioinnista viranomaistoiminnassa annetun lain (13/2003) 19 § mukaisen suostumuksen siihen, että hakemusta ja hanketta koskevat hallintolain (434/2003) mukaan tavanomaisena tiedoksiantona tiedoksi annettavat asiakirjat voidaan antaa tiedoksi hakijaorganisaatiolle sähköisenä viestinä hakemuksessa ilmoitettuun osoitteeseen.</a:t>
          </a:r>
        </a:p>
      </xdr:txBody>
    </xdr:sp>
    <xdr:clientData/>
  </xdr:twoCellAnchor>
  <xdr:twoCellAnchor editAs="oneCell">
    <xdr:from>
      <xdr:col>0</xdr:col>
      <xdr:colOff>19050</xdr:colOff>
      <xdr:row>0</xdr:row>
      <xdr:rowOff>161925</xdr:rowOff>
    </xdr:from>
    <xdr:to>
      <xdr:col>0</xdr:col>
      <xdr:colOff>1620754</xdr:colOff>
      <xdr:row>3</xdr:row>
      <xdr:rowOff>97925</xdr:rowOff>
    </xdr:to>
    <xdr:pic>
      <xdr:nvPicPr>
        <xdr:cNvPr id="6" name="Kuva 5">
          <a:extLst>
            <a:ext uri="{FF2B5EF4-FFF2-40B4-BE49-F238E27FC236}">
              <a16:creationId xmlns:a16="http://schemas.microsoft.com/office/drawing/2014/main" id="{827ADD37-6AD4-4CF7-ADC6-CCFF52CF6B4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050" y="161925"/>
          <a:ext cx="1601704" cy="5646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11</xdr:row>
      <xdr:rowOff>147416</xdr:rowOff>
    </xdr:from>
    <xdr:to>
      <xdr:col>10</xdr:col>
      <xdr:colOff>9525</xdr:colOff>
      <xdr:row>41</xdr:row>
      <xdr:rowOff>0</xdr:rowOff>
    </xdr:to>
    <xdr:sp macro="" textlink="">
      <xdr:nvSpPr>
        <xdr:cNvPr id="3" name="Tekstiruutu 2">
          <a:extLst>
            <a:ext uri="{FF2B5EF4-FFF2-40B4-BE49-F238E27FC236}">
              <a16:creationId xmlns:a16="http://schemas.microsoft.com/office/drawing/2014/main" id="{00000000-0008-0000-0200-000003000000}"/>
            </a:ext>
          </a:extLst>
        </xdr:cNvPr>
        <xdr:cNvSpPr txBox="1"/>
      </xdr:nvSpPr>
      <xdr:spPr>
        <a:xfrm>
          <a:off x="0" y="1795241"/>
          <a:ext cx="8934450" cy="4710334"/>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fi-FI" sz="1000" b="1" i="0" u="sng" strike="noStrike" kern="0" cap="none" spc="0" normalizeH="0" baseline="0" noProof="0">
              <a:ln>
                <a:noFill/>
              </a:ln>
              <a:solidFill>
                <a:prstClr val="black"/>
              </a:solidFill>
              <a:effectLst/>
              <a:uLnTx/>
              <a:uFillTx/>
              <a:latin typeface="Aptos" panose="020B0004020202020204" pitchFamily="34" charset="0"/>
              <a:ea typeface="Tahoma" panose="020B0604030504040204" pitchFamily="34" charset="0"/>
              <a:cs typeface="Tahoma" panose="020B0604030504040204" pitchFamily="34" charset="0"/>
            </a:rPr>
            <a:t>Tiedot raportointikaudelta</a:t>
          </a:r>
        </a:p>
        <a:p>
          <a:pPr marL="0" marR="0" lvl="0" indent="0" defTabSz="914400" eaLnBrk="1" fontAlgn="auto" latinLnBrk="0" hangingPunct="1">
            <a:lnSpc>
              <a:spcPct val="100000"/>
            </a:lnSpc>
            <a:spcBef>
              <a:spcPts val="0"/>
            </a:spcBef>
            <a:spcAft>
              <a:spcPts val="0"/>
            </a:spcAft>
            <a:buClrTx/>
            <a:buSzTx/>
            <a:buFontTx/>
            <a:buNone/>
            <a:tabLst/>
            <a:defRPr/>
          </a:pPr>
          <a:endParaRPr kumimoji="0" lang="fi-FI" sz="1000" b="0" i="0" u="none" strike="noStrike" kern="0" cap="none" spc="0" normalizeH="0" baseline="0" noProof="0">
            <a:ln>
              <a:noFill/>
            </a:ln>
            <a:solidFill>
              <a:prstClr val="black"/>
            </a:solidFill>
            <a:effectLst/>
            <a:uLnTx/>
            <a:uFillTx/>
            <a:latin typeface="Aptos" panose="020B0004020202020204" pitchFamily="34" charset="0"/>
            <a:ea typeface="Tahoma" panose="020B0604030504040204" pitchFamily="34" charset="0"/>
            <a:cs typeface="Tahoma" panose="020B060403050404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fi-FI" sz="1000" b="0" i="0" u="none" strike="noStrike" kern="0" cap="none" spc="0" normalizeH="0" baseline="0" noProof="0">
              <a:ln>
                <a:noFill/>
              </a:ln>
              <a:solidFill>
                <a:prstClr val="black"/>
              </a:solidFill>
              <a:effectLst/>
              <a:uLnTx/>
              <a:uFillTx/>
              <a:latin typeface="Aptos" panose="020B0004020202020204" pitchFamily="34" charset="0"/>
              <a:ea typeface="Tahoma" panose="020B0604030504040204" pitchFamily="34" charset="0"/>
              <a:cs typeface="Tahoma" panose="020B0604030504040204" pitchFamily="34" charset="0"/>
            </a:rPr>
            <a:t>Täytä palkkaselvityslomake kuukausittain ja henkilöittäin. Täytä myös tehtävänkuvan mukainen </a:t>
          </a:r>
          <a:r>
            <a:rPr kumimoji="0" lang="fi-FI" sz="1000" b="0" i="0" u="sng" strike="noStrike" kern="0" cap="none" spc="0" normalizeH="0" baseline="0" noProof="0">
              <a:ln>
                <a:noFill/>
              </a:ln>
              <a:solidFill>
                <a:prstClr val="black"/>
              </a:solidFill>
              <a:effectLst/>
              <a:uLnTx/>
              <a:uFillTx/>
              <a:latin typeface="Aptos" panose="020B0004020202020204" pitchFamily="34" charset="0"/>
              <a:ea typeface="Tahoma" panose="020B0604030504040204" pitchFamily="34" charset="0"/>
              <a:cs typeface="Tahoma" panose="020B0604030504040204" pitchFamily="34" charset="0"/>
            </a:rPr>
            <a:t>tehtävänimike</a:t>
          </a:r>
          <a:r>
            <a:rPr kumimoji="0" lang="fi-FI" sz="1000" b="0" i="0" u="none" strike="noStrike" kern="0" cap="none" spc="0" normalizeH="0" baseline="0" noProof="0">
              <a:ln>
                <a:noFill/>
              </a:ln>
              <a:solidFill>
                <a:prstClr val="black"/>
              </a:solidFill>
              <a:effectLst/>
              <a:uLnTx/>
              <a:uFillTx/>
              <a:latin typeface="Aptos" panose="020B0004020202020204" pitchFamily="34" charset="0"/>
              <a:ea typeface="Tahoma" panose="020B0604030504040204" pitchFamily="34" charset="0"/>
              <a:cs typeface="Tahoma" panose="020B0604030504040204" pitchFamily="34" charset="0"/>
            </a:rPr>
            <a:t> ja </a:t>
          </a:r>
          <a:r>
            <a:rPr kumimoji="0" lang="fi-FI" sz="1000" b="0" i="0" u="sng" strike="noStrike" kern="0" cap="none" spc="0" normalizeH="0" baseline="0" noProof="0">
              <a:ln>
                <a:noFill/>
              </a:ln>
              <a:solidFill>
                <a:prstClr val="black"/>
              </a:solidFill>
              <a:effectLst/>
              <a:uLnTx/>
              <a:uFillTx/>
              <a:latin typeface="Aptos" panose="020B0004020202020204" pitchFamily="34" charset="0"/>
              <a:ea typeface="Tahoma" panose="020B0604030504040204" pitchFamily="34" charset="0"/>
              <a:cs typeface="Tahoma" panose="020B0604030504040204" pitchFamily="34" charset="0"/>
            </a:rPr>
            <a:t>työaikaprosentti.</a:t>
          </a:r>
        </a:p>
        <a:p>
          <a:pPr marL="0" marR="0" lvl="0" indent="0" defTabSz="914400" eaLnBrk="1" fontAlgn="auto" latinLnBrk="0" hangingPunct="1">
            <a:lnSpc>
              <a:spcPct val="100000"/>
            </a:lnSpc>
            <a:spcBef>
              <a:spcPts val="0"/>
            </a:spcBef>
            <a:spcAft>
              <a:spcPts val="0"/>
            </a:spcAft>
            <a:buClrTx/>
            <a:buSzTx/>
            <a:buFontTx/>
            <a:buNone/>
            <a:tabLst/>
            <a:defRPr/>
          </a:pPr>
          <a:endParaRPr kumimoji="0" lang="fi-FI" sz="1000" b="0" i="0" u="none" strike="noStrike" kern="0" cap="none" spc="0" normalizeH="0" baseline="0" noProof="0">
            <a:ln>
              <a:noFill/>
            </a:ln>
            <a:solidFill>
              <a:prstClr val="black"/>
            </a:solidFill>
            <a:effectLst/>
            <a:uLnTx/>
            <a:uFillTx/>
            <a:latin typeface="Aptos" panose="020B0004020202020204" pitchFamily="34" charset="0"/>
            <a:ea typeface="Tahoma" panose="020B0604030504040204" pitchFamily="34" charset="0"/>
            <a:cs typeface="Tahoma" panose="020B060403050404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fi-FI" sz="1000" b="0" i="0" u="none" strike="noStrike" kern="0" cap="none" spc="0" normalizeH="0" baseline="0" noProof="0">
              <a:ln>
                <a:noFill/>
              </a:ln>
              <a:solidFill>
                <a:prstClr val="black"/>
              </a:solidFill>
              <a:effectLst/>
              <a:uLnTx/>
              <a:uFillTx/>
              <a:latin typeface="Aptos" panose="020B0004020202020204" pitchFamily="34" charset="0"/>
              <a:ea typeface="Tahoma" panose="020B0604030504040204" pitchFamily="34" charset="0"/>
              <a:cs typeface="Tahoma" panose="020B0604030504040204" pitchFamily="34" charset="0"/>
            </a:rPr>
            <a:t>Täydennä </a:t>
          </a:r>
          <a:r>
            <a:rPr kumimoji="0" lang="fi-FI" sz="1000" b="0" i="0" u="sng" strike="noStrike" kern="0" cap="none" spc="0" normalizeH="0" baseline="0" noProof="0">
              <a:ln>
                <a:noFill/>
              </a:ln>
              <a:solidFill>
                <a:prstClr val="black"/>
              </a:solidFill>
              <a:effectLst/>
              <a:uLnTx/>
              <a:uFillTx/>
              <a:latin typeface="Aptos" panose="020B0004020202020204" pitchFamily="34" charset="0"/>
              <a:ea typeface="Tahoma" panose="020B0604030504040204" pitchFamily="34" charset="0"/>
              <a:cs typeface="Tahoma" panose="020B0604030504040204" pitchFamily="34" charset="0"/>
            </a:rPr>
            <a:t>maksettu kuukausipalkka</a:t>
          </a:r>
          <a:r>
            <a:rPr kumimoji="0" lang="fi-FI" sz="1000" b="0" i="0" u="none" strike="noStrike" kern="0" cap="none" spc="0" normalizeH="0" baseline="0" noProof="0">
              <a:ln>
                <a:noFill/>
              </a:ln>
              <a:solidFill>
                <a:prstClr val="black"/>
              </a:solidFill>
              <a:effectLst/>
              <a:uLnTx/>
              <a:uFillTx/>
              <a:latin typeface="Aptos" panose="020B0004020202020204" pitchFamily="34" charset="0"/>
              <a:ea typeface="Tahoma" panose="020B0604030504040204" pitchFamily="34" charset="0"/>
              <a:cs typeface="Tahoma" panose="020B0604030504040204" pitchFamily="34" charset="0"/>
            </a:rPr>
            <a:t> -kohtaan henkilölle maksettu kuukausipalkka. Täytä kohtaan </a:t>
          </a:r>
          <a:r>
            <a:rPr kumimoji="0" lang="fi-FI" sz="1000" b="0" i="0" u="sng" strike="noStrike" kern="0" cap="none" spc="0" normalizeH="0" baseline="0" noProof="0">
              <a:ln>
                <a:noFill/>
              </a:ln>
              <a:solidFill>
                <a:prstClr val="black"/>
              </a:solidFill>
              <a:effectLst/>
              <a:uLnTx/>
              <a:uFillTx/>
              <a:latin typeface="Aptos" panose="020B0004020202020204" pitchFamily="34" charset="0"/>
              <a:ea typeface="Tahoma" panose="020B0604030504040204" pitchFamily="34" charset="0"/>
              <a:cs typeface="Tahoma" panose="020B0604030504040204" pitchFamily="34" charset="0"/>
            </a:rPr>
            <a:t>hankkeelle kuulumattomat palkat </a:t>
          </a:r>
          <a:r>
            <a:rPr kumimoji="0" lang="fi-FI" sz="1000" b="0" i="0" u="none" strike="noStrike" kern="0" cap="none" spc="0" normalizeH="0" baseline="0" noProof="0">
              <a:ln>
                <a:noFill/>
              </a:ln>
              <a:solidFill>
                <a:prstClr val="black"/>
              </a:solidFill>
              <a:effectLst/>
              <a:uLnTx/>
              <a:uFillTx/>
              <a:latin typeface="Aptos" panose="020B0004020202020204" pitchFamily="34" charset="0"/>
              <a:ea typeface="Tahoma" panose="020B0604030504040204" pitchFamily="34" charset="0"/>
              <a:cs typeface="Tahoma" panose="020B0604030504040204" pitchFamily="34" charset="0"/>
            </a:rPr>
            <a:t>maksettuun palkkaan sisältyvät, mutta hankkeen tuen ulkopuolelle jäävät kustannukset, kuten hankkeelle kuulumattomat lomat. Tuen ulkopuolelle jääviä eriä ovat lomapalkkavaraukset, tulospalkkiot, bonukset, luontoisedut (mm. lounassetelit, puhelinetu), stipendit tai apurahat. Palkka ei voi sisältää työnantajan vapaaehtoisesti ottamia vakuutusmaksuja tai palkkakustannuksia, joihin on saatu palkkatukea. </a:t>
          </a:r>
        </a:p>
        <a:p>
          <a:pPr marL="0" marR="0" lvl="0" indent="0" defTabSz="914400" eaLnBrk="1" fontAlgn="auto" latinLnBrk="0" hangingPunct="1">
            <a:lnSpc>
              <a:spcPct val="100000"/>
            </a:lnSpc>
            <a:spcBef>
              <a:spcPts val="0"/>
            </a:spcBef>
            <a:spcAft>
              <a:spcPts val="0"/>
            </a:spcAft>
            <a:buClrTx/>
            <a:buSzTx/>
            <a:buFontTx/>
            <a:buNone/>
            <a:tabLst/>
            <a:defRPr/>
          </a:pPr>
          <a:endParaRPr kumimoji="0" lang="fi-FI" sz="1000" b="1" i="0" u="none" strike="noStrike" kern="0" cap="none" spc="0" normalizeH="0" baseline="0" noProof="0">
            <a:ln>
              <a:noFill/>
            </a:ln>
            <a:solidFill>
              <a:prstClr val="black"/>
            </a:solidFill>
            <a:effectLst/>
            <a:uLnTx/>
            <a:uFillTx/>
            <a:latin typeface="Aptos" panose="020B0004020202020204" pitchFamily="34" charset="0"/>
            <a:ea typeface="Tahoma" panose="020B0604030504040204" pitchFamily="34" charset="0"/>
            <a:cs typeface="Tahoma" panose="020B060403050404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fi-FI" sz="1000" b="1" i="0" u="none" strike="noStrike" kern="0" cap="none" spc="0" normalizeH="0" baseline="0" noProof="0">
              <a:ln>
                <a:noFill/>
              </a:ln>
              <a:solidFill>
                <a:prstClr val="black"/>
              </a:solidFill>
              <a:effectLst/>
              <a:uLnTx/>
              <a:uFillTx/>
              <a:latin typeface="Aptos" panose="020B0004020202020204" pitchFamily="34" charset="0"/>
              <a:ea typeface="Tahoma" panose="020B0604030504040204" pitchFamily="34" charset="0"/>
              <a:cs typeface="Tahoma" panose="020B0604030504040204" pitchFamily="34" charset="0"/>
            </a:rPr>
            <a:t>Vuosiloma-ajan ja vapaajaksojen palkkakustannukset ovat hankkeelle kuuluvia siltä osin kuin palkat on ansaittu hankkeen tukipäätöksen mukaisena toteuttamisaikana ja tosiasiallisesti maksettu. </a:t>
          </a:r>
          <a:r>
            <a:rPr kumimoji="0" lang="fi-FI" sz="1000" b="0" i="0" u="none" strike="noStrike" kern="0" cap="none" spc="0" normalizeH="0" baseline="0" noProof="0">
              <a:ln>
                <a:noFill/>
              </a:ln>
              <a:solidFill>
                <a:prstClr val="black"/>
              </a:solidFill>
              <a:effectLst/>
              <a:uLnTx/>
              <a:uFillTx/>
              <a:latin typeface="Aptos" panose="020B0004020202020204" pitchFamily="34" charset="0"/>
              <a:ea typeface="Tahoma" panose="020B0604030504040204" pitchFamily="34" charset="0"/>
              <a:cs typeface="Tahoma" panose="020B0604030504040204" pitchFamily="34" charset="0"/>
            </a:rPr>
            <a:t>Lomaraha sisältyy vakiosivukuluprosenttiin eikä sitä haeta erikseen maksuun. Jos lomaraha sisältyy maksettuun kuukausipalkkaan, sen osuus tulee vähentää. </a:t>
          </a:r>
        </a:p>
        <a:p>
          <a:pPr marL="0" marR="0" lvl="0" indent="0" defTabSz="914400" eaLnBrk="1" fontAlgn="auto" latinLnBrk="0" hangingPunct="1">
            <a:lnSpc>
              <a:spcPct val="100000"/>
            </a:lnSpc>
            <a:spcBef>
              <a:spcPts val="0"/>
            </a:spcBef>
            <a:spcAft>
              <a:spcPts val="0"/>
            </a:spcAft>
            <a:buClrTx/>
            <a:buSzTx/>
            <a:buFontTx/>
            <a:buNone/>
            <a:tabLst/>
            <a:defRPr/>
          </a:pPr>
          <a:endParaRPr kumimoji="0" lang="fi-FI" sz="1000" b="0" i="0" u="none" strike="noStrike" kern="0" cap="none" spc="0" normalizeH="0" baseline="0" noProof="0">
            <a:ln>
              <a:noFill/>
            </a:ln>
            <a:solidFill>
              <a:prstClr val="black"/>
            </a:solidFill>
            <a:effectLst/>
            <a:uLnTx/>
            <a:uFillTx/>
            <a:latin typeface="Aptos" panose="020B0004020202020204" pitchFamily="34" charset="0"/>
            <a:ea typeface="Tahoma" panose="020B0604030504040204" pitchFamily="34" charset="0"/>
            <a:cs typeface="Tahoma" panose="020B060403050404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fi-FI" sz="1000" b="0" i="0" u="none" strike="noStrike" kern="0" cap="none" spc="0" normalizeH="0" baseline="0" noProof="0">
              <a:ln>
                <a:noFill/>
              </a:ln>
              <a:solidFill>
                <a:prstClr val="black"/>
              </a:solidFill>
              <a:effectLst/>
              <a:uLnTx/>
              <a:uFillTx/>
              <a:latin typeface="Aptos" panose="020B0004020202020204" pitchFamily="34" charset="0"/>
              <a:ea typeface="Tahoma" panose="020B0604030504040204" pitchFamily="34" charset="0"/>
              <a:cs typeface="Tahoma" panose="020B0604030504040204" pitchFamily="34" charset="0"/>
            </a:rPr>
            <a:t>Hankkeelle kuuluva kuukausipalkka voi olla samansuuruinen kuin maksettu kuukausipalkka, mikäli kuukauteen ei sisälly tuen ulkopuolelle jääviä eriä. Jos kuukauteen sisältyy tuen ulkopuolelle jääviä eriä, maksetusta kuukausipalkasta vähennetään tuen ulkopuolelle jäävät erät</a:t>
          </a:r>
          <a:r>
            <a:rPr kumimoji="0" lang="fi-FI" sz="1000" b="0" i="0" u="none" strike="noStrike" kern="0" cap="none" spc="0" normalizeH="0" baseline="0" noProof="0">
              <a:ln>
                <a:noFill/>
              </a:ln>
              <a:solidFill>
                <a:schemeClr val="accent1"/>
              </a:solidFill>
              <a:effectLst/>
              <a:uLnTx/>
              <a:uFillTx/>
              <a:latin typeface="Aptos" panose="020B0004020202020204" pitchFamily="34" charset="0"/>
              <a:ea typeface="Tahoma" panose="020B0604030504040204" pitchFamily="34" charset="0"/>
              <a:cs typeface="Tahoma" panose="020B0604030504040204" pitchFamily="34" charset="0"/>
            </a:rPr>
            <a:t>. </a:t>
          </a:r>
          <a:r>
            <a:rPr kumimoji="0" lang="fi-FI" sz="1000" b="0" i="0" u="none" strike="noStrike" kern="0" cap="none" spc="0" normalizeH="0" baseline="0" noProof="0">
              <a:ln>
                <a:noFill/>
              </a:ln>
              <a:solidFill>
                <a:sysClr val="windowText" lastClr="000000"/>
              </a:solidFill>
              <a:effectLst/>
              <a:uLnTx/>
              <a:uFillTx/>
              <a:latin typeface="Aptos" panose="020B0004020202020204" pitchFamily="34" charset="0"/>
              <a:ea typeface="Tahoma" panose="020B0604030504040204" pitchFamily="34" charset="0"/>
              <a:cs typeface="Tahoma" panose="020B0604030504040204" pitchFamily="34" charset="0"/>
            </a:rPr>
            <a:t>Jos henkilö tekee lyhennettyä työaikaa, hankkeelle tuleva osuus saattaa muodostua pienemmäksi kuin tehtävänkuvalla on ennakoitu. Tällöin ole yhteydessä hankkeen yhteyshenkilöön pikemmiten, jotta muutoshakemuksella voidaan</a:t>
          </a:r>
          <a:r>
            <a:rPr kumimoji="0" lang="fi-FI" sz="1000" b="0" i="0" u="none" strike="noStrike" kern="0" cap="none" spc="0" normalizeH="0" baseline="0" noProof="0">
              <a:ln>
                <a:noFill/>
              </a:ln>
              <a:solidFill>
                <a:srgbClr val="FF0000"/>
              </a:solidFill>
              <a:effectLst/>
              <a:uLnTx/>
              <a:uFillTx/>
              <a:latin typeface="Aptos" panose="020B0004020202020204" pitchFamily="34" charset="0"/>
              <a:ea typeface="Tahoma" panose="020B0604030504040204" pitchFamily="34" charset="0"/>
              <a:cs typeface="Tahoma" panose="020B0604030504040204" pitchFamily="34" charset="0"/>
            </a:rPr>
            <a:t> </a:t>
          </a:r>
          <a:r>
            <a:rPr kumimoji="0" lang="fi-FI" sz="1000" b="0" i="0" u="none" strike="noStrike" kern="0" cap="none" spc="0" normalizeH="0" baseline="0" noProof="0">
              <a:ln>
                <a:noFill/>
              </a:ln>
              <a:solidFill>
                <a:sysClr val="windowText" lastClr="000000"/>
              </a:solidFill>
              <a:effectLst/>
              <a:uLnTx/>
              <a:uFillTx/>
              <a:latin typeface="Aptos" panose="020B0004020202020204" pitchFamily="34" charset="0"/>
              <a:ea typeface="Tahoma" panose="020B0604030504040204" pitchFamily="34" charset="0"/>
              <a:cs typeface="Tahoma" panose="020B0604030504040204" pitchFamily="34" charset="0"/>
            </a:rPr>
            <a:t>nostaa</a:t>
          </a:r>
          <a:r>
            <a:rPr kumimoji="0" lang="fi-FI" sz="1000" b="0" i="0" u="none" strike="noStrike" kern="0" cap="none" spc="0" normalizeH="0" baseline="0" noProof="0">
              <a:ln>
                <a:noFill/>
              </a:ln>
              <a:solidFill>
                <a:srgbClr val="FF0000"/>
              </a:solidFill>
              <a:effectLst/>
              <a:uLnTx/>
              <a:uFillTx/>
              <a:latin typeface="Aptos" panose="020B0004020202020204" pitchFamily="34" charset="0"/>
              <a:ea typeface="Tahoma" panose="020B0604030504040204" pitchFamily="34" charset="0"/>
              <a:cs typeface="Tahoma" panose="020B0604030504040204" pitchFamily="34" charset="0"/>
            </a:rPr>
            <a:t> </a:t>
          </a:r>
          <a:r>
            <a:rPr kumimoji="0" lang="fi-FI" sz="1000" b="0" i="0" u="none" strike="noStrike" kern="0" cap="none" spc="0" normalizeH="0" baseline="0" noProof="0">
              <a:ln>
                <a:noFill/>
              </a:ln>
              <a:solidFill>
                <a:sysClr val="windowText" lastClr="000000"/>
              </a:solidFill>
              <a:effectLst/>
              <a:uLnTx/>
              <a:uFillTx/>
              <a:latin typeface="Aptos" panose="020B0004020202020204" pitchFamily="34" charset="0"/>
              <a:ea typeface="Tahoma" panose="020B0604030504040204" pitchFamily="34" charset="0"/>
              <a:cs typeface="Tahoma" panose="020B0604030504040204" pitchFamily="34" charset="0"/>
            </a:rPr>
            <a:t>kiinteää työaikaprosenttia. Maksetuksi kuukausipalkaksi ei saa ilmoittaa enempää kun henkilölle on todellisuudessa maksettu. </a:t>
          </a:r>
          <a:r>
            <a:rPr kumimoji="0" lang="fi-FI" sz="1000" b="0" i="0" u="sng" strike="noStrike" kern="0" cap="none" spc="0" normalizeH="0" baseline="0" noProof="0">
              <a:ln>
                <a:noFill/>
              </a:ln>
              <a:solidFill>
                <a:prstClr val="black"/>
              </a:solidFill>
              <a:effectLst/>
              <a:uLnTx/>
              <a:uFillTx/>
              <a:latin typeface="Aptos" panose="020B0004020202020204" pitchFamily="34" charset="0"/>
              <a:ea typeface="Tahoma" panose="020B0604030504040204" pitchFamily="34" charset="0"/>
              <a:cs typeface="Tahoma" panose="020B0604030504040204" pitchFamily="34" charset="0"/>
            </a:rPr>
            <a:t>Palkka yhteensä hankkeelle</a:t>
          </a:r>
          <a:r>
            <a:rPr kumimoji="0" lang="fi-FI" sz="1000" b="0" i="0" u="none" strike="noStrike" kern="0" cap="none" spc="0" normalizeH="0" baseline="0" noProof="0">
              <a:ln>
                <a:noFill/>
              </a:ln>
              <a:solidFill>
                <a:prstClr val="black"/>
              </a:solidFill>
              <a:effectLst/>
              <a:uLnTx/>
              <a:uFillTx/>
              <a:latin typeface="Aptos" panose="020B0004020202020204" pitchFamily="34" charset="0"/>
              <a:ea typeface="Tahoma" panose="020B0604030504040204" pitchFamily="34" charset="0"/>
              <a:cs typeface="Tahoma" panose="020B0604030504040204" pitchFamily="34" charset="0"/>
            </a:rPr>
            <a:t> -kohta saadaan, kun hankkeelle kuuluvasta kuukausipalkasta lasketaan tehtävänkuvan mukainen kiinteä prosenttiosuus.</a:t>
          </a:r>
        </a:p>
        <a:p>
          <a:pPr marL="0" marR="0" lvl="0" indent="0" defTabSz="914400" eaLnBrk="1" fontAlgn="auto" latinLnBrk="0" hangingPunct="1">
            <a:lnSpc>
              <a:spcPct val="100000"/>
            </a:lnSpc>
            <a:spcBef>
              <a:spcPts val="0"/>
            </a:spcBef>
            <a:spcAft>
              <a:spcPts val="0"/>
            </a:spcAft>
            <a:buClrTx/>
            <a:buSzTx/>
            <a:buFontTx/>
            <a:buNone/>
            <a:tabLst/>
            <a:defRPr/>
          </a:pPr>
          <a:endParaRPr kumimoji="0" lang="fi-FI" sz="1000" b="0" i="0" u="none" strike="noStrike" kern="0" cap="none" spc="0" normalizeH="0" baseline="0" noProof="0">
            <a:ln>
              <a:noFill/>
            </a:ln>
            <a:solidFill>
              <a:prstClr val="black"/>
            </a:solidFill>
            <a:effectLst/>
            <a:uLnTx/>
            <a:uFillTx/>
            <a:latin typeface="Aptos" panose="020B0004020202020204" pitchFamily="34" charset="0"/>
            <a:ea typeface="Tahoma" panose="020B0604030504040204" pitchFamily="34" charset="0"/>
            <a:cs typeface="Tahoma" panose="020B060403050404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fi-FI" sz="1000" b="0" i="0" u="none" strike="noStrike" kern="0" cap="none" spc="0" normalizeH="0" baseline="0" noProof="0">
              <a:ln>
                <a:noFill/>
              </a:ln>
              <a:solidFill>
                <a:prstClr val="black"/>
              </a:solidFill>
              <a:effectLst/>
              <a:uLnTx/>
              <a:uFillTx/>
              <a:latin typeface="Aptos" panose="020B0004020202020204" pitchFamily="34" charset="0"/>
              <a:ea typeface="Tahoma" panose="020B0604030504040204" pitchFamily="34" charset="0"/>
              <a:cs typeface="Tahoma" panose="020B0604030504040204" pitchFamily="34" charset="0"/>
            </a:rPr>
            <a:t>Täytä </a:t>
          </a:r>
          <a:r>
            <a:rPr kumimoji="0" lang="fi-FI" sz="1000" b="0" i="0" u="sng" strike="noStrike" kern="0" cap="none" spc="0" normalizeH="0" baseline="0" noProof="0">
              <a:ln>
                <a:noFill/>
              </a:ln>
              <a:solidFill>
                <a:prstClr val="black"/>
              </a:solidFill>
              <a:effectLst/>
              <a:uLnTx/>
              <a:uFillTx/>
              <a:latin typeface="Aptos" panose="020B0004020202020204" pitchFamily="34" charset="0"/>
              <a:ea typeface="Tahoma" panose="020B0604030504040204" pitchFamily="34" charset="0"/>
              <a:cs typeface="Tahoma" panose="020B0604030504040204" pitchFamily="34" charset="0"/>
            </a:rPr>
            <a:t>selite </a:t>
          </a:r>
          <a:r>
            <a:rPr kumimoji="0" lang="fi-FI" sz="1000" b="0" i="0" u="none" strike="noStrike" kern="0" cap="none" spc="0" normalizeH="0" baseline="0" noProof="0">
              <a:ln>
                <a:noFill/>
              </a:ln>
              <a:solidFill>
                <a:prstClr val="black"/>
              </a:solidFill>
              <a:effectLst/>
              <a:uLnTx/>
              <a:uFillTx/>
              <a:latin typeface="Aptos" panose="020B0004020202020204" pitchFamily="34" charset="0"/>
              <a:ea typeface="Tahoma" panose="020B0604030504040204" pitchFamily="34" charset="0"/>
              <a:cs typeface="Tahoma" panose="020B0604030504040204" pitchFamily="34" charset="0"/>
            </a:rPr>
            <a:t>-kohtaan lomapäivien lukumäärä ja ansaintajaksot niiden kuukausien osalta, joihin lomia sisältyy. Tähän kohtaan voit kirjata myös muita tietoja, joilla on vaikutusta hankkeelle kohdennettuun palkkaan.</a:t>
          </a:r>
        </a:p>
        <a:p>
          <a:pPr marL="0" marR="0" lvl="0" indent="0" defTabSz="914400" eaLnBrk="1" fontAlgn="auto" latinLnBrk="0" hangingPunct="1">
            <a:lnSpc>
              <a:spcPct val="100000"/>
            </a:lnSpc>
            <a:spcBef>
              <a:spcPts val="0"/>
            </a:spcBef>
            <a:spcAft>
              <a:spcPts val="0"/>
            </a:spcAft>
            <a:buClrTx/>
            <a:buSzTx/>
            <a:buFontTx/>
            <a:buNone/>
            <a:tabLst/>
            <a:defRPr/>
          </a:pPr>
          <a:endParaRPr kumimoji="0" lang="fi-FI" sz="1000" b="0" i="0" u="none" strike="noStrike" kern="0" cap="none" spc="0" normalizeH="0" baseline="0" noProof="0">
            <a:ln>
              <a:noFill/>
            </a:ln>
            <a:solidFill>
              <a:prstClr val="black"/>
            </a:solidFill>
            <a:effectLst/>
            <a:uLnTx/>
            <a:uFillTx/>
            <a:latin typeface="Aptos" panose="020B0004020202020204" pitchFamily="34" charset="0"/>
            <a:ea typeface="Tahoma" panose="020B0604030504040204" pitchFamily="34" charset="0"/>
            <a:cs typeface="Tahoma" panose="020B060403050404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fi-FI" sz="1000" b="0" i="0" u="none" strike="noStrike" kern="0" cap="none" spc="0" normalizeH="0" baseline="0" noProof="0">
              <a:ln>
                <a:noFill/>
              </a:ln>
              <a:solidFill>
                <a:prstClr val="black"/>
              </a:solidFill>
              <a:effectLst/>
              <a:uLnTx/>
              <a:uFillTx/>
              <a:latin typeface="Aptos" panose="020B0004020202020204" pitchFamily="34" charset="0"/>
              <a:ea typeface="Tahoma" panose="020B0604030504040204" pitchFamily="34" charset="0"/>
              <a:cs typeface="Tahoma" panose="020B0604030504040204" pitchFamily="34" charset="0"/>
            </a:rPr>
            <a:t>Sairausloma-ajan ja vanhempainvapaiden kustannukset ovat hankkeelle kuuluvia kustannuksia silloin kun tuen saaja ei ole saanut, tai ei ole oikeutettu saamaan, niistä korvausta muualta (kuten Kela-korvaukset). Osa-aikaisten hankehenkilöiden sairausloma-ajan ja vanhempainvapaiden kustannukset ovat hankkeelle kuuluvia kustannuksia samassa suhteessa kuin henkilö tekee hankkeelle työtä. Yhdellä nimikkeellä voi olla kerrallaan vain yksi henkilö. Esimerkiksi sairausloma-ajalta hankkeelta voidaan maksaa palkkaa joko varsinaiselle työntekijälle tai sijaiselle, ei molemmille.</a:t>
          </a:r>
        </a:p>
        <a:p>
          <a:pPr marL="0" marR="0" lvl="0" indent="0" defTabSz="914400" eaLnBrk="1" fontAlgn="auto" latinLnBrk="0" hangingPunct="1">
            <a:lnSpc>
              <a:spcPct val="100000"/>
            </a:lnSpc>
            <a:spcBef>
              <a:spcPts val="0"/>
            </a:spcBef>
            <a:spcAft>
              <a:spcPts val="0"/>
            </a:spcAft>
            <a:buClrTx/>
            <a:buSzTx/>
            <a:buFontTx/>
            <a:buNone/>
            <a:tabLst/>
            <a:defRPr/>
          </a:pPr>
          <a:endParaRPr kumimoji="0" lang="fi-FI" sz="1000" b="0" i="0" u="none" strike="noStrike" kern="0" cap="none" spc="0" normalizeH="0" baseline="0" noProof="0">
            <a:ln>
              <a:noFill/>
            </a:ln>
            <a:solidFill>
              <a:prstClr val="black"/>
            </a:solidFill>
            <a:effectLst/>
            <a:uLnTx/>
            <a:uFillTx/>
            <a:latin typeface="Aptos" panose="020B0004020202020204" pitchFamily="34" charset="0"/>
            <a:ea typeface="Tahoma" panose="020B0604030504040204" pitchFamily="34" charset="0"/>
            <a:cs typeface="Tahoma" panose="020B060403050404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fi-FI" sz="1000" b="1" i="0" u="none" strike="noStrike" kern="0" cap="none" spc="0" normalizeH="0" baseline="0" noProof="0">
              <a:ln>
                <a:noFill/>
              </a:ln>
              <a:solidFill>
                <a:prstClr val="black"/>
              </a:solidFill>
              <a:effectLst/>
              <a:uLnTx/>
              <a:uFillTx/>
              <a:latin typeface="Aptos" panose="020B0004020202020204" pitchFamily="34" charset="0"/>
              <a:ea typeface="Tahoma" panose="020B0604030504040204" pitchFamily="34" charset="0"/>
              <a:cs typeface="Tahoma" panose="020B0604030504040204" pitchFamily="34" charset="0"/>
            </a:rPr>
            <a:t>Palkkakustannukset tulee kirjata pääkirjalle tehtävänkuvassa määritellyn prosenttiosuuden mukaisesti hankkeelle kuuluvasta kokonaispalkasta eikä todellisiin tehtyihin tunteihin perustuen.</a:t>
          </a:r>
          <a:endParaRPr kumimoji="0" lang="fi-FI" sz="1000" b="0" i="0" u="none" strike="noStrike" kern="0" cap="none" spc="0" normalizeH="0" baseline="0" noProof="0">
            <a:ln>
              <a:noFill/>
            </a:ln>
            <a:solidFill>
              <a:prstClr val="black"/>
            </a:solidFill>
            <a:effectLst/>
            <a:uLnTx/>
            <a:uFillTx/>
            <a:latin typeface="Aptos" panose="020B0004020202020204" pitchFamily="34" charset="0"/>
            <a:ea typeface="Tahoma" panose="020B0604030504040204" pitchFamily="34" charset="0"/>
            <a:cs typeface="Tahoma" panose="020B0604030504040204" pitchFamily="34" charset="0"/>
          </a:endParaRPr>
        </a:p>
        <a:p>
          <a:endParaRPr lang="fi-FI" sz="1100"/>
        </a:p>
      </xdr:txBody>
    </xdr:sp>
    <xdr:clientData/>
  </xdr:twoCellAnchor>
  <xdr:twoCellAnchor editAs="oneCell">
    <xdr:from>
      <xdr:col>0</xdr:col>
      <xdr:colOff>28575</xdr:colOff>
      <xdr:row>0</xdr:row>
      <xdr:rowOff>142875</xdr:rowOff>
    </xdr:from>
    <xdr:to>
      <xdr:col>1</xdr:col>
      <xdr:colOff>201529</xdr:colOff>
      <xdr:row>3</xdr:row>
      <xdr:rowOff>88400</xdr:rowOff>
    </xdr:to>
    <xdr:pic>
      <xdr:nvPicPr>
        <xdr:cNvPr id="2" name="Kuva 1">
          <a:extLst>
            <a:ext uri="{FF2B5EF4-FFF2-40B4-BE49-F238E27FC236}">
              <a16:creationId xmlns:a16="http://schemas.microsoft.com/office/drawing/2014/main" id="{85BA1976-1143-421B-8A44-EFAC7C1298A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575" y="142875"/>
          <a:ext cx="1601704" cy="56465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12</xdr:row>
      <xdr:rowOff>161924</xdr:rowOff>
    </xdr:from>
    <xdr:to>
      <xdr:col>6</xdr:col>
      <xdr:colOff>2240573</xdr:colOff>
      <xdr:row>41</xdr:row>
      <xdr:rowOff>0</xdr:rowOff>
    </xdr:to>
    <xdr:sp macro="" textlink="">
      <xdr:nvSpPr>
        <xdr:cNvPr id="2" name="Tekstiruutu 1">
          <a:extLst>
            <a:ext uri="{FF2B5EF4-FFF2-40B4-BE49-F238E27FC236}">
              <a16:creationId xmlns:a16="http://schemas.microsoft.com/office/drawing/2014/main" id="{00000000-0008-0000-0100-000002000000}"/>
            </a:ext>
          </a:extLst>
        </xdr:cNvPr>
        <xdr:cNvSpPr txBox="1"/>
      </xdr:nvSpPr>
      <xdr:spPr>
        <a:xfrm>
          <a:off x="0" y="2247899"/>
          <a:ext cx="8165123" cy="4543426"/>
        </a:xfrm>
        <a:prstGeom prst="rect">
          <a:avLst/>
        </a:prstGeom>
        <a:solidFill>
          <a:schemeClr val="bg1">
            <a:lumMod val="9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i-FI" sz="1000" b="1">
              <a:latin typeface="Aptos" panose="020B0004020202020204" pitchFamily="34" charset="0"/>
              <a:ea typeface="Tahoma" panose="020B0604030504040204" pitchFamily="34" charset="0"/>
              <a:cs typeface="Tahoma" panose="020B0604030504040204" pitchFamily="34" charset="0"/>
            </a:rPr>
            <a:t>Tiedot raportointikaudelta</a:t>
          </a:r>
        </a:p>
        <a:p>
          <a:br>
            <a:rPr lang="fi-FI" sz="400" b="1">
              <a:latin typeface="Aptos" panose="020B0004020202020204" pitchFamily="34" charset="0"/>
              <a:ea typeface="Tahoma" panose="020B0604030504040204" pitchFamily="34" charset="0"/>
              <a:cs typeface="Tahoma" panose="020B0604030504040204" pitchFamily="34" charset="0"/>
            </a:rPr>
          </a:br>
          <a:r>
            <a:rPr lang="fi-FI" sz="1000" b="0" i="0" baseline="0">
              <a:solidFill>
                <a:schemeClr val="dk1"/>
              </a:solidFill>
              <a:effectLst/>
              <a:latin typeface="Aptos" panose="020B0004020202020204" pitchFamily="34" charset="0"/>
              <a:ea typeface="+mn-ea"/>
              <a:cs typeface="+mn-cs"/>
            </a:rPr>
            <a:t>Täytä palkkaselvityslomake kuukausittain ja henkilöittäin. </a:t>
          </a:r>
          <a:r>
            <a:rPr lang="fi-FI" sz="1000" b="0">
              <a:latin typeface="Aptos" panose="020B0004020202020204" pitchFamily="34" charset="0"/>
              <a:ea typeface="Tahoma" panose="020B0604030504040204" pitchFamily="34" charset="0"/>
              <a:cs typeface="Tahoma" panose="020B0604030504040204" pitchFamily="34" charset="0"/>
            </a:rPr>
            <a:t>Toimita jokaisen hanketyöntekijän tuntikohtainen allekirjoitettu työajanseuranta maksatushakemuksen liitteenä.</a:t>
          </a:r>
          <a:br>
            <a:rPr lang="fi-FI" sz="1000" b="0">
              <a:latin typeface="Aptos" panose="020B0004020202020204" pitchFamily="34" charset="0"/>
              <a:ea typeface="Tahoma" panose="020B0604030504040204" pitchFamily="34" charset="0"/>
              <a:cs typeface="Tahoma" panose="020B0604030504040204" pitchFamily="34" charset="0"/>
            </a:rPr>
          </a:br>
          <a:endParaRPr lang="fi-FI" sz="1000" b="0">
            <a:latin typeface="Aptos" panose="020B0004020202020204" pitchFamily="34" charset="0"/>
            <a:ea typeface="Tahoma" panose="020B0604030504040204" pitchFamily="34" charset="0"/>
            <a:cs typeface="Tahoma" panose="020B0604030504040204" pitchFamily="34" charset="0"/>
          </a:endParaRPr>
        </a:p>
        <a:p>
          <a:r>
            <a:rPr lang="fi-FI" sz="1000" b="0">
              <a:latin typeface="Aptos" panose="020B0004020202020204" pitchFamily="34" charset="0"/>
              <a:ea typeface="Tahoma" panose="020B0604030504040204" pitchFamily="34" charset="0"/>
              <a:cs typeface="Tahoma" panose="020B0604030504040204" pitchFamily="34" charset="0"/>
            </a:rPr>
            <a:t>Täytä jokaiselta henkilöltä oma taulukko raportointikaudelta. Merkitse henkilön nimi ja kuukausi, jolta palkkaa haetaan, tehtävänkuvauksen mukainen nimike, hyväksytty tuntipalkka</a:t>
          </a:r>
          <a:r>
            <a:rPr lang="fi-FI" sz="1000" b="0" baseline="0">
              <a:latin typeface="Aptos" panose="020B0004020202020204" pitchFamily="34" charset="0"/>
              <a:ea typeface="Tahoma" panose="020B0604030504040204" pitchFamily="34" charset="0"/>
              <a:cs typeface="Tahoma" panose="020B0604030504040204" pitchFamily="34" charset="0"/>
            </a:rPr>
            <a:t> sekä </a:t>
          </a:r>
          <a:r>
            <a:rPr lang="fi-FI" sz="1000" b="0">
              <a:latin typeface="Aptos" panose="020B0004020202020204" pitchFamily="34" charset="0"/>
              <a:ea typeface="Tahoma" panose="020B0604030504040204" pitchFamily="34" charset="0"/>
              <a:cs typeface="Tahoma" panose="020B0604030504040204" pitchFamily="34" charset="0"/>
            </a:rPr>
            <a:t>työajanseurannan perustella hankkeelle tehty kuukausittainen työaika. Hyväksytty tuntipalkka (työtunnin yksikköhinta) sisältää vuosiloma-ajan tai vapaajaksojen palkan sekä lomarahan.</a:t>
          </a:r>
          <a:br>
            <a:rPr lang="fi-FI" sz="1000" b="0">
              <a:latin typeface="Aptos" panose="020B0004020202020204" pitchFamily="34" charset="0"/>
              <a:ea typeface="Tahoma" panose="020B0604030504040204" pitchFamily="34" charset="0"/>
              <a:cs typeface="Tahoma" panose="020B0604030504040204" pitchFamily="34" charset="0"/>
            </a:rPr>
          </a:br>
          <a:endParaRPr lang="fi-FI" sz="1000" b="0">
            <a:latin typeface="Aptos" panose="020B0004020202020204" pitchFamily="34" charset="0"/>
            <a:ea typeface="Tahoma" panose="020B0604030504040204" pitchFamily="34" charset="0"/>
            <a:cs typeface="Tahoma" panose="020B0604030504040204" pitchFamily="34" charset="0"/>
          </a:endParaRPr>
        </a:p>
        <a:p>
          <a:pPr eaLnBrk="1" fontAlgn="auto" latinLnBrk="0" hangingPunct="1"/>
          <a:r>
            <a:rPr lang="fi-FI" sz="1000" b="0">
              <a:latin typeface="Aptos" panose="020B0004020202020204" pitchFamily="34" charset="0"/>
              <a:ea typeface="Tahoma" panose="020B0604030504040204" pitchFamily="34" charset="0"/>
              <a:cs typeface="Tahoma" panose="020B0604030504040204" pitchFamily="34" charset="0"/>
            </a:rPr>
            <a:t>Sairausloman ajan kustannukset ovat tukikelpoisia enintään omavastuuajalta. Osa-aikaisten hankehenkilöiden sairausloma-ajan ja vanhempainvapaiden kustannukset ovat tukikelpoisia kustannuksia samassa suhteessa kuin henkilö tekee hankkeelle työtä.</a:t>
          </a:r>
          <a:br>
            <a:rPr lang="fi-FI" sz="1000" b="0">
              <a:latin typeface="Aptos" panose="020B0004020202020204" pitchFamily="34" charset="0"/>
              <a:ea typeface="Tahoma" panose="020B0604030504040204" pitchFamily="34" charset="0"/>
              <a:cs typeface="Tahoma" panose="020B0604030504040204" pitchFamily="34" charset="0"/>
            </a:rPr>
          </a:br>
          <a:br>
            <a:rPr lang="fi-FI" sz="1000" b="0">
              <a:latin typeface="Aptos" panose="020B0004020202020204" pitchFamily="34" charset="0"/>
              <a:ea typeface="Tahoma" panose="020B0604030504040204" pitchFamily="34" charset="0"/>
              <a:cs typeface="Tahoma" panose="020B0604030504040204" pitchFamily="34" charset="0"/>
            </a:rPr>
          </a:br>
          <a:r>
            <a:rPr lang="fi-FI" sz="1000" b="0">
              <a:latin typeface="Aptos" panose="020B0004020202020204" pitchFamily="34" charset="0"/>
              <a:ea typeface="Tahoma" panose="020B0604030504040204" pitchFamily="34" charset="0"/>
              <a:cs typeface="Tahoma" panose="020B0604030504040204" pitchFamily="34" charset="0"/>
            </a:rPr>
            <a:t>Lisää tarvittaessa henkilöitä kopioimalla koko taulukko loppuun. Laske henkilöittäin kumulatiivinen työaika toimintavuoden alusta lähtien taulukon alle. Tee viittaukset Yhteenveto-taulukkoon.</a:t>
          </a:r>
          <a:br>
            <a:rPr lang="fi-FI" sz="1000" b="0">
              <a:latin typeface="Aptos" panose="020B0004020202020204" pitchFamily="34" charset="0"/>
              <a:ea typeface="Tahoma" panose="020B0604030504040204" pitchFamily="34" charset="0"/>
              <a:cs typeface="Tahoma" panose="020B0604030504040204" pitchFamily="34" charset="0"/>
            </a:rPr>
          </a:br>
          <a:br>
            <a:rPr lang="fi-FI" sz="1000" b="0">
              <a:latin typeface="Aptos" panose="020B0004020202020204" pitchFamily="34" charset="0"/>
              <a:ea typeface="Tahoma" panose="020B0604030504040204" pitchFamily="34" charset="0"/>
              <a:cs typeface="Tahoma" panose="020B0604030504040204" pitchFamily="34" charset="0"/>
            </a:rPr>
          </a:br>
          <a:r>
            <a:rPr lang="fi-FI" sz="1000" b="0">
              <a:solidFill>
                <a:schemeClr val="dk1"/>
              </a:solidFill>
              <a:effectLst/>
              <a:latin typeface="Aptos" panose="020B0004020202020204" pitchFamily="34" charset="0"/>
              <a:ea typeface="+mn-ea"/>
              <a:cs typeface="+mn-cs"/>
            </a:rPr>
            <a:t>Toimintavuosi alkaa hankkeen aloituspäivämäärästä ja on siitä aina seuraava yhden vuoden eli 12 kk jakso. Toimintavuoden ajanjakso on sama kaikille hankkeen hankehenkilöille. Jokaisella tehtävänkuvalla on oma toimintavuosikohtainen työtuntien enimmäismäärä. Tuntien enimmäismäärä saadaan laskemalla 1720 h x kiinteä työaikaprosentti ja suhteuttamalla se tarvittaessa kuukausiin, mikäli toimintavuosi on alle 12 kk. Jos hankkeessa työskentelevä henkilö työskentelee tuen saajan organisaatiossa osa-aikaisesti, on hänen enimmäistuntiensa määrä suhteessa lyhennettyyn työaikaan (esim. 80 % työaika → enintään 1 376 tuntia/ toimintavuosi). Tuntien enimmäismäärä on kuitenkin aina enintään se, mitä tukipäätöksellä tehtävänkuvalle on hyväksytty.</a:t>
          </a:r>
          <a:endParaRPr lang="fi-FI" sz="1000">
            <a:effectLst/>
            <a:latin typeface="Aptos" panose="020B0004020202020204" pitchFamily="34" charset="0"/>
          </a:endParaRPr>
        </a:p>
        <a:p>
          <a:pPr eaLnBrk="1" fontAlgn="auto" latinLnBrk="0" hangingPunct="1"/>
          <a:br>
            <a:rPr lang="fi-FI" sz="1000" b="0">
              <a:solidFill>
                <a:schemeClr val="dk1"/>
              </a:solidFill>
              <a:effectLst/>
              <a:latin typeface="Aptos" panose="020B0004020202020204" pitchFamily="34" charset="0"/>
              <a:ea typeface="+mn-ea"/>
              <a:cs typeface="+mn-cs"/>
            </a:rPr>
          </a:br>
          <a:r>
            <a:rPr lang="fi-FI" sz="1000" b="0">
              <a:solidFill>
                <a:schemeClr val="dk1"/>
              </a:solidFill>
              <a:effectLst/>
              <a:latin typeface="Aptos" panose="020B0004020202020204" pitchFamily="34" charset="0"/>
              <a:ea typeface="+mn-ea"/>
              <a:cs typeface="+mn-cs"/>
            </a:rPr>
            <a:t>Tehtävänkuvissa tapahtuviin vähäisiin, alle 20 % työtuntien siirtoon toimintavuodelta toiselle ei tarvita muutoshakemusta (1.1.2026 alkaen). Tällaisten tuntien siirto hyväksytään suoraan maksatuksen yhteydessä. Ehtona on, että toimintavuodelta toiselle siirrettävien työtuntien määrä ei minään hankkeen toimintavuonna ylitä rahoituspäätöksessä tehtävänkuvalle hyväksyttyä toimintavuoden tuntimäärää yli 20 prosentilla.  </a:t>
          </a:r>
          <a:endParaRPr lang="fi-FI" sz="1000">
            <a:effectLst/>
            <a:latin typeface="Aptos" panose="020B0004020202020204" pitchFamily="34" charset="0"/>
          </a:endParaRPr>
        </a:p>
        <a:p>
          <a:br>
            <a:rPr lang="fi-FI" sz="1000" b="0">
              <a:latin typeface="Aptos" panose="020B0004020202020204" pitchFamily="34" charset="0"/>
              <a:ea typeface="Tahoma" panose="020B0604030504040204" pitchFamily="34" charset="0"/>
              <a:cs typeface="Tahoma" panose="020B0604030504040204" pitchFamily="34" charset="0"/>
            </a:rPr>
          </a:br>
          <a:r>
            <a:rPr lang="fi-FI" sz="1000" b="0">
              <a:latin typeface="Aptos" panose="020B0004020202020204" pitchFamily="34" charset="0"/>
              <a:ea typeface="Tahoma" panose="020B0604030504040204" pitchFamily="34" charset="0"/>
              <a:cs typeface="Tahoma" panose="020B0604030504040204" pitchFamily="34" charset="0"/>
            </a:rPr>
            <a:t>Hankkeelle osoitettu palkkakustannus ei voi sisältää tukikelvottomia eriä kuten tulospalkkiot, bonukset, luontoisedut (mm. lounassetelit, puhelinetu), stipendit tai apurahat. Palkka ei voi sisältää työnantajan vapaaehtoisesti ottamia vakuutusmaksuja tai palkkakustannuksia, joihin on saatu palkkatukea. </a:t>
          </a:r>
        </a:p>
      </xdr:txBody>
    </xdr:sp>
    <xdr:clientData/>
  </xdr:twoCellAnchor>
  <xdr:twoCellAnchor editAs="oneCell">
    <xdr:from>
      <xdr:col>0</xdr:col>
      <xdr:colOff>28575</xdr:colOff>
      <xdr:row>0</xdr:row>
      <xdr:rowOff>152400</xdr:rowOff>
    </xdr:from>
    <xdr:to>
      <xdr:col>1</xdr:col>
      <xdr:colOff>258679</xdr:colOff>
      <xdr:row>3</xdr:row>
      <xdr:rowOff>97925</xdr:rowOff>
    </xdr:to>
    <xdr:pic>
      <xdr:nvPicPr>
        <xdr:cNvPr id="3" name="Kuva 2">
          <a:extLst>
            <a:ext uri="{FF2B5EF4-FFF2-40B4-BE49-F238E27FC236}">
              <a16:creationId xmlns:a16="http://schemas.microsoft.com/office/drawing/2014/main" id="{E42BA5CA-21BD-4967-8C9E-4493D3D4528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575" y="152400"/>
          <a:ext cx="1601704" cy="56465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514350</xdr:colOff>
          <xdr:row>145</xdr:row>
          <xdr:rowOff>161925</xdr:rowOff>
        </xdr:from>
        <xdr:to>
          <xdr:col>1</xdr:col>
          <xdr:colOff>819150</xdr:colOff>
          <xdr:row>147</xdr:row>
          <xdr:rowOff>19050</xdr:rowOff>
        </xdr:to>
        <xdr:sp macro="" textlink="">
          <xdr:nvSpPr>
            <xdr:cNvPr id="6197" name="Check Box 53" hidden="1">
              <a:extLst>
                <a:ext uri="{63B3BB69-23CF-44E3-9099-C40C66FF867C}">
                  <a14:compatExt spid="_x0000_s6197"/>
                </a:ext>
                <a:ext uri="{FF2B5EF4-FFF2-40B4-BE49-F238E27FC236}">
                  <a16:creationId xmlns:a16="http://schemas.microsoft.com/office/drawing/2014/main" id="{00000000-0008-0000-0300-00003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561975</xdr:colOff>
          <xdr:row>145</xdr:row>
          <xdr:rowOff>161925</xdr:rowOff>
        </xdr:from>
        <xdr:to>
          <xdr:col>2</xdr:col>
          <xdr:colOff>866775</xdr:colOff>
          <xdr:row>147</xdr:row>
          <xdr:rowOff>28575</xdr:rowOff>
        </xdr:to>
        <xdr:sp macro="" textlink="">
          <xdr:nvSpPr>
            <xdr:cNvPr id="6198" name="Check Box 54" hidden="1">
              <a:extLst>
                <a:ext uri="{63B3BB69-23CF-44E3-9099-C40C66FF867C}">
                  <a14:compatExt spid="_x0000_s6198"/>
                </a:ext>
                <a:ext uri="{FF2B5EF4-FFF2-40B4-BE49-F238E27FC236}">
                  <a16:creationId xmlns:a16="http://schemas.microsoft.com/office/drawing/2014/main" id="{00000000-0008-0000-0300-00003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2690746</xdr:colOff>
          <xdr:row>153</xdr:row>
          <xdr:rowOff>149364</xdr:rowOff>
        </xdr:from>
        <xdr:to>
          <xdr:col>1</xdr:col>
          <xdr:colOff>970461</xdr:colOff>
          <xdr:row>158</xdr:row>
          <xdr:rowOff>9525</xdr:rowOff>
        </xdr:to>
        <xdr:grpSp>
          <xdr:nvGrpSpPr>
            <xdr:cNvPr id="19" name="Ryhmä 18">
              <a:extLst>
                <a:ext uri="{FF2B5EF4-FFF2-40B4-BE49-F238E27FC236}">
                  <a16:creationId xmlns:a16="http://schemas.microsoft.com/office/drawing/2014/main" id="{00000000-0008-0000-0300-000013000000}"/>
                </a:ext>
              </a:extLst>
            </xdr:cNvPr>
            <xdr:cNvGrpSpPr/>
          </xdr:nvGrpSpPr>
          <xdr:grpSpPr>
            <a:xfrm>
              <a:off x="2690746" y="26847939"/>
              <a:ext cx="1175315" cy="717411"/>
              <a:chOff x="1733540" y="17577191"/>
              <a:chExt cx="305993" cy="689367"/>
            </a:xfrm>
          </xdr:grpSpPr>
          <xdr:sp macro="" textlink="">
            <xdr:nvSpPr>
              <xdr:cNvPr id="6199" name="Check Box 55" hidden="1">
                <a:extLst>
                  <a:ext uri="{63B3BB69-23CF-44E3-9099-C40C66FF867C}">
                    <a14:compatExt spid="_x0000_s6199"/>
                  </a:ext>
                  <a:ext uri="{FF2B5EF4-FFF2-40B4-BE49-F238E27FC236}">
                    <a16:creationId xmlns:a16="http://schemas.microsoft.com/office/drawing/2014/main" id="{00000000-0008-0000-0300-000037180000}"/>
                  </a:ext>
                </a:extLst>
              </xdr:cNvPr>
              <xdr:cNvSpPr/>
            </xdr:nvSpPr>
            <xdr:spPr bwMode="auto">
              <a:xfrm>
                <a:off x="1733540" y="18059394"/>
                <a:ext cx="305993" cy="20716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200" name="Check Box 56" hidden="1">
                <a:extLst>
                  <a:ext uri="{63B3BB69-23CF-44E3-9099-C40C66FF867C}">
                    <a14:compatExt spid="_x0000_s6200"/>
                  </a:ext>
                  <a:ext uri="{FF2B5EF4-FFF2-40B4-BE49-F238E27FC236}">
                    <a16:creationId xmlns:a16="http://schemas.microsoft.com/office/drawing/2014/main" id="{00000000-0008-0000-0300-000038180000}"/>
                  </a:ext>
                </a:extLst>
              </xdr:cNvPr>
              <xdr:cNvSpPr/>
            </xdr:nvSpPr>
            <xdr:spPr bwMode="auto">
              <a:xfrm>
                <a:off x="1733550" y="17737931"/>
                <a:ext cx="296466" cy="20716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201" name="Check Box 57" hidden="1">
                <a:extLst>
                  <a:ext uri="{63B3BB69-23CF-44E3-9099-C40C66FF867C}">
                    <a14:compatExt spid="_x0000_s6201"/>
                  </a:ext>
                  <a:ext uri="{FF2B5EF4-FFF2-40B4-BE49-F238E27FC236}">
                    <a16:creationId xmlns:a16="http://schemas.microsoft.com/office/drawing/2014/main" id="{00000000-0008-0000-0300-000039180000}"/>
                  </a:ext>
                </a:extLst>
              </xdr:cNvPr>
              <xdr:cNvSpPr/>
            </xdr:nvSpPr>
            <xdr:spPr bwMode="auto">
              <a:xfrm>
                <a:off x="1733550" y="17577191"/>
                <a:ext cx="296466" cy="19764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202" name="Check Box 58" hidden="1">
                <a:extLst>
                  <a:ext uri="{63B3BB69-23CF-44E3-9099-C40C66FF867C}">
                    <a14:compatExt spid="_x0000_s6202"/>
                  </a:ext>
                  <a:ext uri="{FF2B5EF4-FFF2-40B4-BE49-F238E27FC236}">
                    <a16:creationId xmlns:a16="http://schemas.microsoft.com/office/drawing/2014/main" id="{00000000-0008-0000-0300-00003A180000}"/>
                  </a:ext>
                </a:extLst>
              </xdr:cNvPr>
              <xdr:cNvSpPr/>
            </xdr:nvSpPr>
            <xdr:spPr bwMode="auto">
              <a:xfrm>
                <a:off x="1733550" y="17898666"/>
                <a:ext cx="296466" cy="19764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xdr:twoCellAnchor>
    <xdr:from>
      <xdr:col>0</xdr:col>
      <xdr:colOff>3426</xdr:colOff>
      <xdr:row>164</xdr:row>
      <xdr:rowOff>158353</xdr:rowOff>
    </xdr:from>
    <xdr:to>
      <xdr:col>5</xdr:col>
      <xdr:colOff>3801</xdr:colOff>
      <xdr:row>176</xdr:row>
      <xdr:rowOff>158353</xdr:rowOff>
    </xdr:to>
    <xdr:sp macro="" textlink="">
      <xdr:nvSpPr>
        <xdr:cNvPr id="24" name="Tekstiruutu 23">
          <a:extLst>
            <a:ext uri="{FF2B5EF4-FFF2-40B4-BE49-F238E27FC236}">
              <a16:creationId xmlns:a16="http://schemas.microsoft.com/office/drawing/2014/main" id="{00000000-0008-0000-0300-000018000000}"/>
            </a:ext>
          </a:extLst>
        </xdr:cNvPr>
        <xdr:cNvSpPr txBox="1"/>
      </xdr:nvSpPr>
      <xdr:spPr>
        <a:xfrm>
          <a:off x="3426" y="23103750"/>
          <a:ext cx="9045841" cy="1313793"/>
        </a:xfrm>
        <a:prstGeom prst="rect">
          <a:avLst/>
        </a:prstGeom>
        <a:solidFill>
          <a:schemeClr val="lt1"/>
        </a:solidFill>
        <a:ln w="31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lang="fi-FI" sz="1000">
            <a:effectLst/>
            <a:latin typeface="Tahoma" panose="020B0604030504040204" pitchFamily="34" charset="0"/>
            <a:ea typeface="Tahoma" panose="020B0604030504040204" pitchFamily="34" charset="0"/>
            <a:cs typeface="Tahoma" panose="020B0604030504040204" pitchFamily="34" charset="0"/>
          </a:endParaRPr>
        </a:p>
      </xdr:txBody>
    </xdr:sp>
    <xdr:clientData/>
  </xdr:twoCellAnchor>
  <xdr:twoCellAnchor>
    <xdr:from>
      <xdr:col>0</xdr:col>
      <xdr:colOff>3426</xdr:colOff>
      <xdr:row>178</xdr:row>
      <xdr:rowOff>154529</xdr:rowOff>
    </xdr:from>
    <xdr:to>
      <xdr:col>5</xdr:col>
      <xdr:colOff>3801</xdr:colOff>
      <xdr:row>187</xdr:row>
      <xdr:rowOff>146245</xdr:rowOff>
    </xdr:to>
    <xdr:sp macro="" textlink="">
      <xdr:nvSpPr>
        <xdr:cNvPr id="5" name="Tekstiruutu 4">
          <a:extLst>
            <a:ext uri="{FF2B5EF4-FFF2-40B4-BE49-F238E27FC236}">
              <a16:creationId xmlns:a16="http://schemas.microsoft.com/office/drawing/2014/main" id="{00000000-0008-0000-0300-000005000000}"/>
            </a:ext>
          </a:extLst>
        </xdr:cNvPr>
        <xdr:cNvSpPr txBox="1"/>
      </xdr:nvSpPr>
      <xdr:spPr>
        <a:xfrm>
          <a:off x="3426" y="24742167"/>
          <a:ext cx="9045841" cy="1469733"/>
        </a:xfrm>
        <a:prstGeom prst="rect">
          <a:avLst/>
        </a:prstGeom>
        <a:solidFill>
          <a:schemeClr val="lt1"/>
        </a:solidFill>
        <a:ln w="31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lang="fi-FI" sz="1000">
            <a:effectLst/>
            <a:latin typeface="Tahoma" panose="020B0604030504040204" pitchFamily="34" charset="0"/>
            <a:ea typeface="Tahoma" panose="020B0604030504040204" pitchFamily="34" charset="0"/>
            <a:cs typeface="Tahoma" panose="020B0604030504040204" pitchFamily="34" charset="0"/>
          </a:endParaRPr>
        </a:p>
      </xdr:txBody>
    </xdr:sp>
    <xdr:clientData/>
  </xdr:twoCellAnchor>
  <xdr:twoCellAnchor>
    <xdr:from>
      <xdr:col>0</xdr:col>
      <xdr:colOff>3427</xdr:colOff>
      <xdr:row>13</xdr:row>
      <xdr:rowOff>332132</xdr:rowOff>
    </xdr:from>
    <xdr:to>
      <xdr:col>5</xdr:col>
      <xdr:colOff>3802</xdr:colOff>
      <xdr:row>47</xdr:row>
      <xdr:rowOff>9525</xdr:rowOff>
    </xdr:to>
    <xdr:sp macro="" textlink="">
      <xdr:nvSpPr>
        <xdr:cNvPr id="3" name="Tekstiruutu 2">
          <a:extLst>
            <a:ext uri="{FF2B5EF4-FFF2-40B4-BE49-F238E27FC236}">
              <a16:creationId xmlns:a16="http://schemas.microsoft.com/office/drawing/2014/main" id="{00000000-0008-0000-0300-000003000000}"/>
            </a:ext>
          </a:extLst>
        </xdr:cNvPr>
        <xdr:cNvSpPr txBox="1"/>
      </xdr:nvSpPr>
      <xdr:spPr>
        <a:xfrm>
          <a:off x="3427" y="2675282"/>
          <a:ext cx="9039600" cy="5668618"/>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i-FI" sz="1000">
            <a:latin typeface="Tahoma" panose="020B0604030504040204" pitchFamily="34" charset="0"/>
            <a:ea typeface="Tahoma" panose="020B0604030504040204" pitchFamily="34" charset="0"/>
            <a:cs typeface="Tahoma" panose="020B0604030504040204" pitchFamily="34" charset="0"/>
          </a:endParaRPr>
        </a:p>
      </xdr:txBody>
    </xdr:sp>
    <xdr:clientData/>
  </xdr:twoCellAnchor>
  <xdr:twoCellAnchor>
    <xdr:from>
      <xdr:col>0</xdr:col>
      <xdr:colOff>0</xdr:colOff>
      <xdr:row>52</xdr:row>
      <xdr:rowOff>72830</xdr:rowOff>
    </xdr:from>
    <xdr:to>
      <xdr:col>4</xdr:col>
      <xdr:colOff>1748048</xdr:colOff>
      <xdr:row>64</xdr:row>
      <xdr:rowOff>145580</xdr:rowOff>
    </xdr:to>
    <xdr:sp macro="" textlink="">
      <xdr:nvSpPr>
        <xdr:cNvPr id="6" name="Tekstiruutu 5">
          <a:extLst>
            <a:ext uri="{FF2B5EF4-FFF2-40B4-BE49-F238E27FC236}">
              <a16:creationId xmlns:a16="http://schemas.microsoft.com/office/drawing/2014/main" id="{00000000-0008-0000-0300-000006000000}"/>
            </a:ext>
          </a:extLst>
        </xdr:cNvPr>
        <xdr:cNvSpPr txBox="1"/>
      </xdr:nvSpPr>
      <xdr:spPr>
        <a:xfrm>
          <a:off x="0" y="7995002"/>
          <a:ext cx="9039600" cy="1465371"/>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i-FI" sz="1000">
            <a:latin typeface="Tahoma" panose="020B0604030504040204" pitchFamily="34" charset="0"/>
            <a:ea typeface="Tahoma" panose="020B0604030504040204" pitchFamily="34" charset="0"/>
            <a:cs typeface="Tahoma" panose="020B0604030504040204" pitchFamily="34" charset="0"/>
          </a:endParaRPr>
        </a:p>
      </xdr:txBody>
    </xdr:sp>
    <xdr:clientData/>
  </xdr:twoCellAnchor>
  <xdr:twoCellAnchor>
    <xdr:from>
      <xdr:col>0</xdr:col>
      <xdr:colOff>0</xdr:colOff>
      <xdr:row>68</xdr:row>
      <xdr:rowOff>371</xdr:rowOff>
    </xdr:from>
    <xdr:to>
      <xdr:col>5</xdr:col>
      <xdr:colOff>375</xdr:colOff>
      <xdr:row>79</xdr:row>
      <xdr:rowOff>145579</xdr:rowOff>
    </xdr:to>
    <xdr:sp macro="" textlink="">
      <xdr:nvSpPr>
        <xdr:cNvPr id="7" name="Tekstiruutu 6">
          <a:extLst>
            <a:ext uri="{FF2B5EF4-FFF2-40B4-BE49-F238E27FC236}">
              <a16:creationId xmlns:a16="http://schemas.microsoft.com/office/drawing/2014/main" id="{00000000-0008-0000-0300-000007000000}"/>
            </a:ext>
          </a:extLst>
        </xdr:cNvPr>
        <xdr:cNvSpPr txBox="1"/>
      </xdr:nvSpPr>
      <xdr:spPr>
        <a:xfrm>
          <a:off x="0" y="9886664"/>
          <a:ext cx="9045841" cy="1459001"/>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lang="fi-FI" sz="1000">
            <a:effectLst/>
            <a:latin typeface="Tahoma" panose="020B0604030504040204" pitchFamily="34" charset="0"/>
            <a:ea typeface="Tahoma" panose="020B0604030504040204" pitchFamily="34" charset="0"/>
            <a:cs typeface="Tahoma" panose="020B0604030504040204" pitchFamily="34" charset="0"/>
          </a:endParaRPr>
        </a:p>
      </xdr:txBody>
    </xdr:sp>
    <xdr:clientData/>
  </xdr:twoCellAnchor>
  <xdr:twoCellAnchor>
    <xdr:from>
      <xdr:col>0</xdr:col>
      <xdr:colOff>0</xdr:colOff>
      <xdr:row>83</xdr:row>
      <xdr:rowOff>3713</xdr:rowOff>
    </xdr:from>
    <xdr:to>
      <xdr:col>5</xdr:col>
      <xdr:colOff>375</xdr:colOff>
      <xdr:row>94</xdr:row>
      <xdr:rowOff>142212</xdr:rowOff>
    </xdr:to>
    <xdr:sp macro="" textlink="">
      <xdr:nvSpPr>
        <xdr:cNvPr id="8" name="Tekstiruutu 7">
          <a:extLst>
            <a:ext uri="{FF2B5EF4-FFF2-40B4-BE49-F238E27FC236}">
              <a16:creationId xmlns:a16="http://schemas.microsoft.com/office/drawing/2014/main" id="{00000000-0008-0000-0300-000008000000}"/>
            </a:ext>
          </a:extLst>
        </xdr:cNvPr>
        <xdr:cNvSpPr txBox="1"/>
      </xdr:nvSpPr>
      <xdr:spPr>
        <a:xfrm>
          <a:off x="0" y="14386463"/>
          <a:ext cx="9039600" cy="2024449"/>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lang="fi-FI" sz="1000">
            <a:effectLst/>
            <a:latin typeface="Tahoma" panose="020B0604030504040204" pitchFamily="34" charset="0"/>
            <a:ea typeface="Tahoma" panose="020B0604030504040204" pitchFamily="34" charset="0"/>
            <a:cs typeface="Tahoma" panose="020B0604030504040204" pitchFamily="34" charset="0"/>
          </a:endParaRPr>
        </a:p>
      </xdr:txBody>
    </xdr:sp>
    <xdr:clientData/>
  </xdr:twoCellAnchor>
  <xdr:twoCellAnchor>
    <xdr:from>
      <xdr:col>0</xdr:col>
      <xdr:colOff>3426</xdr:colOff>
      <xdr:row>98</xdr:row>
      <xdr:rowOff>315310</xdr:rowOff>
    </xdr:from>
    <xdr:to>
      <xdr:col>5</xdr:col>
      <xdr:colOff>3801</xdr:colOff>
      <xdr:row>110</xdr:row>
      <xdr:rowOff>149007</xdr:rowOff>
    </xdr:to>
    <xdr:sp macro="" textlink="">
      <xdr:nvSpPr>
        <xdr:cNvPr id="9" name="Tekstiruutu 8">
          <a:extLst>
            <a:ext uri="{FF2B5EF4-FFF2-40B4-BE49-F238E27FC236}">
              <a16:creationId xmlns:a16="http://schemas.microsoft.com/office/drawing/2014/main" id="{00000000-0008-0000-0300-000009000000}"/>
            </a:ext>
          </a:extLst>
        </xdr:cNvPr>
        <xdr:cNvSpPr txBox="1"/>
      </xdr:nvSpPr>
      <xdr:spPr>
        <a:xfrm>
          <a:off x="3426" y="17800489"/>
          <a:ext cx="9035518" cy="2106089"/>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lang="fi-FI" sz="1000">
            <a:effectLst/>
            <a:latin typeface="Tahoma" panose="020B0604030504040204" pitchFamily="34" charset="0"/>
            <a:ea typeface="Tahoma" panose="020B0604030504040204" pitchFamily="34" charset="0"/>
            <a:cs typeface="Tahoma" panose="020B0604030504040204" pitchFamily="34" charset="0"/>
          </a:endParaRPr>
        </a:p>
      </xdr:txBody>
    </xdr:sp>
    <xdr:clientData/>
  </xdr:twoCellAnchor>
  <xdr:twoCellAnchor>
    <xdr:from>
      <xdr:col>0</xdr:col>
      <xdr:colOff>6569</xdr:colOff>
      <xdr:row>114</xdr:row>
      <xdr:rowOff>2772</xdr:rowOff>
    </xdr:from>
    <xdr:to>
      <xdr:col>5</xdr:col>
      <xdr:colOff>6944</xdr:colOff>
      <xdr:row>127</xdr:row>
      <xdr:rowOff>160903</xdr:rowOff>
    </xdr:to>
    <xdr:sp macro="" textlink="">
      <xdr:nvSpPr>
        <xdr:cNvPr id="10" name="Tekstiruutu 9">
          <a:extLst>
            <a:ext uri="{FF2B5EF4-FFF2-40B4-BE49-F238E27FC236}">
              <a16:creationId xmlns:a16="http://schemas.microsoft.com/office/drawing/2014/main" id="{00000000-0008-0000-0300-00000A000000}"/>
            </a:ext>
          </a:extLst>
        </xdr:cNvPr>
        <xdr:cNvSpPr txBox="1"/>
      </xdr:nvSpPr>
      <xdr:spPr>
        <a:xfrm>
          <a:off x="6569" y="15873393"/>
          <a:ext cx="9045841" cy="1471924"/>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i-FI" sz="1000">
            <a:latin typeface="Tahoma" panose="020B0604030504040204" pitchFamily="34" charset="0"/>
            <a:ea typeface="Tahoma" panose="020B0604030504040204" pitchFamily="34" charset="0"/>
            <a:cs typeface="Tahoma" panose="020B0604030504040204" pitchFamily="34" charset="0"/>
          </a:endParaRPr>
        </a:p>
      </xdr:txBody>
    </xdr:sp>
    <xdr:clientData/>
  </xdr:twoCellAnchor>
  <xdr:twoCellAnchor>
    <xdr:from>
      <xdr:col>0</xdr:col>
      <xdr:colOff>8753</xdr:colOff>
      <xdr:row>130</xdr:row>
      <xdr:rowOff>314226</xdr:rowOff>
    </xdr:from>
    <xdr:to>
      <xdr:col>5</xdr:col>
      <xdr:colOff>9128</xdr:colOff>
      <xdr:row>139</xdr:row>
      <xdr:rowOff>0</xdr:rowOff>
    </xdr:to>
    <xdr:sp macro="" textlink="">
      <xdr:nvSpPr>
        <xdr:cNvPr id="11" name="Tekstiruutu 10">
          <a:extLst>
            <a:ext uri="{FF2B5EF4-FFF2-40B4-BE49-F238E27FC236}">
              <a16:creationId xmlns:a16="http://schemas.microsoft.com/office/drawing/2014/main" id="{00000000-0008-0000-0300-00000B000000}"/>
            </a:ext>
          </a:extLst>
        </xdr:cNvPr>
        <xdr:cNvSpPr txBox="1"/>
      </xdr:nvSpPr>
      <xdr:spPr>
        <a:xfrm>
          <a:off x="8753" y="17991312"/>
          <a:ext cx="9045841" cy="66455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i-FI" sz="1000">
            <a:latin typeface="Tahoma" panose="020B0604030504040204" pitchFamily="34" charset="0"/>
            <a:ea typeface="Tahoma" panose="020B0604030504040204" pitchFamily="34" charset="0"/>
            <a:cs typeface="Tahoma" panose="020B0604030504040204" pitchFamily="34" charset="0"/>
          </a:endParaRPr>
        </a:p>
      </xdr:txBody>
    </xdr:sp>
    <xdr:clientData/>
  </xdr:twoCellAnchor>
  <mc:AlternateContent xmlns:mc="http://schemas.openxmlformats.org/markup-compatibility/2006">
    <mc:Choice xmlns:a14="http://schemas.microsoft.com/office/drawing/2010/main" Requires="a14">
      <xdr:twoCellAnchor>
        <xdr:from>
          <xdr:col>1</xdr:col>
          <xdr:colOff>1495425</xdr:colOff>
          <xdr:row>158</xdr:row>
          <xdr:rowOff>141515</xdr:rowOff>
        </xdr:from>
        <xdr:to>
          <xdr:col>2</xdr:col>
          <xdr:colOff>95250</xdr:colOff>
          <xdr:row>161</xdr:row>
          <xdr:rowOff>189140</xdr:rowOff>
        </xdr:to>
        <xdr:grpSp>
          <xdr:nvGrpSpPr>
            <xdr:cNvPr id="12" name="Ryhmä 11">
              <a:extLst>
                <a:ext uri="{FF2B5EF4-FFF2-40B4-BE49-F238E27FC236}">
                  <a16:creationId xmlns:a16="http://schemas.microsoft.com/office/drawing/2014/main" id="{00000000-0008-0000-0300-00000C000000}"/>
                </a:ext>
              </a:extLst>
            </xdr:cNvPr>
            <xdr:cNvGrpSpPr/>
          </xdr:nvGrpSpPr>
          <xdr:grpSpPr>
            <a:xfrm>
              <a:off x="4391025" y="27697340"/>
              <a:ext cx="304800" cy="561975"/>
              <a:chOff x="5259532" y="18919321"/>
              <a:chExt cx="304800" cy="526264"/>
            </a:xfrm>
          </xdr:grpSpPr>
          <xdr:sp macro="" textlink="">
            <xdr:nvSpPr>
              <xdr:cNvPr id="6220" name="Check Box 76" hidden="1">
                <a:extLst>
                  <a:ext uri="{63B3BB69-23CF-44E3-9099-C40C66FF867C}">
                    <a14:compatExt spid="_x0000_s6220"/>
                  </a:ext>
                  <a:ext uri="{FF2B5EF4-FFF2-40B4-BE49-F238E27FC236}">
                    <a16:creationId xmlns:a16="http://schemas.microsoft.com/office/drawing/2014/main" id="{00000000-0008-0000-0300-00004C180000}"/>
                  </a:ext>
                </a:extLst>
              </xdr:cNvPr>
              <xdr:cNvSpPr/>
            </xdr:nvSpPr>
            <xdr:spPr bwMode="auto">
              <a:xfrm>
                <a:off x="5259532" y="18919321"/>
                <a:ext cx="304800" cy="20608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221" name="Check Box 77" hidden="1">
                <a:extLst>
                  <a:ext uri="{63B3BB69-23CF-44E3-9099-C40C66FF867C}">
                    <a14:compatExt spid="_x0000_s6221"/>
                  </a:ext>
                  <a:ext uri="{FF2B5EF4-FFF2-40B4-BE49-F238E27FC236}">
                    <a16:creationId xmlns:a16="http://schemas.microsoft.com/office/drawing/2014/main" id="{00000000-0008-0000-0300-00004D180000}"/>
                  </a:ext>
                </a:extLst>
              </xdr:cNvPr>
              <xdr:cNvSpPr/>
            </xdr:nvSpPr>
            <xdr:spPr bwMode="auto">
              <a:xfrm>
                <a:off x="5259532" y="19079441"/>
                <a:ext cx="304800" cy="20608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222" name="Check Box 78" hidden="1">
                <a:extLst>
                  <a:ext uri="{63B3BB69-23CF-44E3-9099-C40C66FF867C}">
                    <a14:compatExt spid="_x0000_s6222"/>
                  </a:ext>
                  <a:ext uri="{FF2B5EF4-FFF2-40B4-BE49-F238E27FC236}">
                    <a16:creationId xmlns:a16="http://schemas.microsoft.com/office/drawing/2014/main" id="{00000000-0008-0000-0300-00004E180000}"/>
                  </a:ext>
                </a:extLst>
              </xdr:cNvPr>
              <xdr:cNvSpPr/>
            </xdr:nvSpPr>
            <xdr:spPr bwMode="auto">
              <a:xfrm>
                <a:off x="5259532" y="19239506"/>
                <a:ext cx="304800" cy="20607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xdr:col>
          <xdr:colOff>1476375</xdr:colOff>
          <xdr:row>158</xdr:row>
          <xdr:rowOff>142875</xdr:rowOff>
        </xdr:from>
        <xdr:to>
          <xdr:col>3</xdr:col>
          <xdr:colOff>76200</xdr:colOff>
          <xdr:row>161</xdr:row>
          <xdr:rowOff>190500</xdr:rowOff>
        </xdr:to>
        <xdr:grpSp>
          <xdr:nvGrpSpPr>
            <xdr:cNvPr id="13" name="Ryhmä 12">
              <a:extLst>
                <a:ext uri="{FF2B5EF4-FFF2-40B4-BE49-F238E27FC236}">
                  <a16:creationId xmlns:a16="http://schemas.microsoft.com/office/drawing/2014/main" id="{00000000-0008-0000-0300-00000D000000}"/>
                </a:ext>
              </a:extLst>
            </xdr:cNvPr>
            <xdr:cNvGrpSpPr/>
          </xdr:nvGrpSpPr>
          <xdr:grpSpPr>
            <a:xfrm>
              <a:off x="6076950" y="27698700"/>
              <a:ext cx="304800" cy="561975"/>
              <a:chOff x="5259532" y="18919321"/>
              <a:chExt cx="304800" cy="526264"/>
            </a:xfrm>
          </xdr:grpSpPr>
          <xdr:sp macro="" textlink="">
            <xdr:nvSpPr>
              <xdr:cNvPr id="6223" name="Check Box 79" hidden="1">
                <a:extLst>
                  <a:ext uri="{63B3BB69-23CF-44E3-9099-C40C66FF867C}">
                    <a14:compatExt spid="_x0000_s6223"/>
                  </a:ext>
                  <a:ext uri="{FF2B5EF4-FFF2-40B4-BE49-F238E27FC236}">
                    <a16:creationId xmlns:a16="http://schemas.microsoft.com/office/drawing/2014/main" id="{00000000-0008-0000-0300-00004F180000}"/>
                  </a:ext>
                </a:extLst>
              </xdr:cNvPr>
              <xdr:cNvSpPr/>
            </xdr:nvSpPr>
            <xdr:spPr bwMode="auto">
              <a:xfrm>
                <a:off x="5259532" y="18919321"/>
                <a:ext cx="304800" cy="20608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224" name="Check Box 80" hidden="1">
                <a:extLst>
                  <a:ext uri="{63B3BB69-23CF-44E3-9099-C40C66FF867C}">
                    <a14:compatExt spid="_x0000_s6224"/>
                  </a:ext>
                  <a:ext uri="{FF2B5EF4-FFF2-40B4-BE49-F238E27FC236}">
                    <a16:creationId xmlns:a16="http://schemas.microsoft.com/office/drawing/2014/main" id="{00000000-0008-0000-0300-000050180000}"/>
                  </a:ext>
                </a:extLst>
              </xdr:cNvPr>
              <xdr:cNvSpPr/>
            </xdr:nvSpPr>
            <xdr:spPr bwMode="auto">
              <a:xfrm>
                <a:off x="5259532" y="19079441"/>
                <a:ext cx="304800" cy="20608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225" name="Check Box 81" hidden="1">
                <a:extLst>
                  <a:ext uri="{63B3BB69-23CF-44E3-9099-C40C66FF867C}">
                    <a14:compatExt spid="_x0000_s6225"/>
                  </a:ext>
                  <a:ext uri="{FF2B5EF4-FFF2-40B4-BE49-F238E27FC236}">
                    <a16:creationId xmlns:a16="http://schemas.microsoft.com/office/drawing/2014/main" id="{00000000-0008-0000-0300-000051180000}"/>
                  </a:ext>
                </a:extLst>
              </xdr:cNvPr>
              <xdr:cNvSpPr/>
            </xdr:nvSpPr>
            <xdr:spPr bwMode="auto">
              <a:xfrm>
                <a:off x="5259532" y="19239506"/>
                <a:ext cx="304800" cy="20607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xdr:twoCellAnchor editAs="oneCell">
    <xdr:from>
      <xdr:col>0</xdr:col>
      <xdr:colOff>19050</xdr:colOff>
      <xdr:row>0</xdr:row>
      <xdr:rowOff>161925</xdr:rowOff>
    </xdr:from>
    <xdr:to>
      <xdr:col>0</xdr:col>
      <xdr:colOff>1620754</xdr:colOff>
      <xdr:row>3</xdr:row>
      <xdr:rowOff>97925</xdr:rowOff>
    </xdr:to>
    <xdr:pic>
      <xdr:nvPicPr>
        <xdr:cNvPr id="4" name="Kuva 3">
          <a:extLst>
            <a:ext uri="{FF2B5EF4-FFF2-40B4-BE49-F238E27FC236}">
              <a16:creationId xmlns:a16="http://schemas.microsoft.com/office/drawing/2014/main" id="{16791327-6144-4934-88AB-CE4EA893E21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050" y="161925"/>
          <a:ext cx="1601704" cy="56465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3427</xdr:colOff>
      <xdr:row>84</xdr:row>
      <xdr:rowOff>308742</xdr:rowOff>
    </xdr:from>
    <xdr:to>
      <xdr:col>5</xdr:col>
      <xdr:colOff>3802</xdr:colOff>
      <xdr:row>148</xdr:row>
      <xdr:rowOff>0</xdr:rowOff>
    </xdr:to>
    <xdr:sp macro="" textlink="">
      <xdr:nvSpPr>
        <xdr:cNvPr id="10" name="Tekstiruutu 9">
          <a:extLst>
            <a:ext uri="{FF2B5EF4-FFF2-40B4-BE49-F238E27FC236}">
              <a16:creationId xmlns:a16="http://schemas.microsoft.com/office/drawing/2014/main" id="{00000000-0008-0000-0400-00000A000000}"/>
            </a:ext>
          </a:extLst>
        </xdr:cNvPr>
        <xdr:cNvSpPr txBox="1"/>
      </xdr:nvSpPr>
      <xdr:spPr>
        <a:xfrm>
          <a:off x="3427" y="8217776"/>
          <a:ext cx="9045841" cy="4601464"/>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i-FI" sz="1000">
            <a:latin typeface="Tahoma" panose="020B0604030504040204" pitchFamily="34" charset="0"/>
            <a:ea typeface="Tahoma" panose="020B0604030504040204" pitchFamily="34" charset="0"/>
            <a:cs typeface="Tahoma" panose="020B0604030504040204" pitchFamily="34" charset="0"/>
          </a:endParaRPr>
        </a:p>
      </xdr:txBody>
    </xdr:sp>
    <xdr:clientData/>
  </xdr:twoCellAnchor>
  <xdr:twoCellAnchor>
    <xdr:from>
      <xdr:col>0</xdr:col>
      <xdr:colOff>3427</xdr:colOff>
      <xdr:row>14</xdr:row>
      <xdr:rowOff>163939</xdr:rowOff>
    </xdr:from>
    <xdr:to>
      <xdr:col>5</xdr:col>
      <xdr:colOff>3802</xdr:colOff>
      <xdr:row>35</xdr:row>
      <xdr:rowOff>0</xdr:rowOff>
    </xdr:to>
    <xdr:sp macro="" textlink="">
      <xdr:nvSpPr>
        <xdr:cNvPr id="13" name="Tekstiruutu 12">
          <a:extLst>
            <a:ext uri="{FF2B5EF4-FFF2-40B4-BE49-F238E27FC236}">
              <a16:creationId xmlns:a16="http://schemas.microsoft.com/office/drawing/2014/main" id="{00000000-0008-0000-0400-00000D000000}"/>
            </a:ext>
          </a:extLst>
        </xdr:cNvPr>
        <xdr:cNvSpPr txBox="1"/>
      </xdr:nvSpPr>
      <xdr:spPr>
        <a:xfrm>
          <a:off x="3427" y="2342265"/>
          <a:ext cx="9069832" cy="5799539"/>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i-FI" sz="1000">
            <a:latin typeface="Tahoma" panose="020B0604030504040204" pitchFamily="34" charset="0"/>
            <a:ea typeface="Tahoma" panose="020B0604030504040204" pitchFamily="34" charset="0"/>
            <a:cs typeface="Tahoma" panose="020B0604030504040204" pitchFamily="34" charset="0"/>
          </a:endParaRPr>
        </a:p>
      </xdr:txBody>
    </xdr:sp>
    <xdr:clientData/>
  </xdr:twoCellAnchor>
  <xdr:twoCellAnchor>
    <xdr:from>
      <xdr:col>0</xdr:col>
      <xdr:colOff>0</xdr:colOff>
      <xdr:row>154</xdr:row>
      <xdr:rowOff>14179</xdr:rowOff>
    </xdr:from>
    <xdr:to>
      <xdr:col>5</xdr:col>
      <xdr:colOff>375</xdr:colOff>
      <xdr:row>169</xdr:row>
      <xdr:rowOff>165757</xdr:rowOff>
    </xdr:to>
    <xdr:sp macro="" textlink="">
      <xdr:nvSpPr>
        <xdr:cNvPr id="16" name="Tekstiruutu 15">
          <a:extLst>
            <a:ext uri="{FF2B5EF4-FFF2-40B4-BE49-F238E27FC236}">
              <a16:creationId xmlns:a16="http://schemas.microsoft.com/office/drawing/2014/main" id="{00000000-0008-0000-0400-000010000000}"/>
            </a:ext>
          </a:extLst>
        </xdr:cNvPr>
        <xdr:cNvSpPr txBox="1"/>
      </xdr:nvSpPr>
      <xdr:spPr>
        <a:xfrm>
          <a:off x="0" y="27568643"/>
          <a:ext cx="9062732" cy="2804971"/>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i-FI" sz="1000">
            <a:latin typeface="Tahoma" panose="020B0604030504040204" pitchFamily="34" charset="0"/>
            <a:ea typeface="Tahoma" panose="020B0604030504040204" pitchFamily="34" charset="0"/>
            <a:cs typeface="Tahoma" panose="020B0604030504040204" pitchFamily="34" charset="0"/>
          </a:endParaRPr>
        </a:p>
      </xdr:txBody>
    </xdr:sp>
    <xdr:clientData/>
  </xdr:twoCellAnchor>
  <xdr:twoCellAnchor>
    <xdr:from>
      <xdr:col>0</xdr:col>
      <xdr:colOff>0</xdr:colOff>
      <xdr:row>173</xdr:row>
      <xdr:rowOff>0</xdr:rowOff>
    </xdr:from>
    <xdr:to>
      <xdr:col>5</xdr:col>
      <xdr:colOff>375</xdr:colOff>
      <xdr:row>188</xdr:row>
      <xdr:rowOff>147293</xdr:rowOff>
    </xdr:to>
    <xdr:sp macro="" textlink="">
      <xdr:nvSpPr>
        <xdr:cNvPr id="17" name="Tekstiruutu 16">
          <a:extLst>
            <a:ext uri="{FF2B5EF4-FFF2-40B4-BE49-F238E27FC236}">
              <a16:creationId xmlns:a16="http://schemas.microsoft.com/office/drawing/2014/main" id="{00000000-0008-0000-0400-000011000000}"/>
            </a:ext>
          </a:extLst>
        </xdr:cNvPr>
        <xdr:cNvSpPr txBox="1"/>
      </xdr:nvSpPr>
      <xdr:spPr>
        <a:xfrm>
          <a:off x="0" y="15772086"/>
          <a:ext cx="9045841" cy="1461086"/>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i-FI" sz="1000">
            <a:latin typeface="Tahoma" panose="020B0604030504040204" pitchFamily="34" charset="0"/>
            <a:ea typeface="Tahoma" panose="020B0604030504040204" pitchFamily="34" charset="0"/>
            <a:cs typeface="Tahoma" panose="020B0604030504040204" pitchFamily="34" charset="0"/>
          </a:endParaRPr>
        </a:p>
      </xdr:txBody>
    </xdr:sp>
    <xdr:clientData/>
  </xdr:twoCellAnchor>
  <xdr:twoCellAnchor>
    <xdr:from>
      <xdr:col>0</xdr:col>
      <xdr:colOff>0</xdr:colOff>
      <xdr:row>192</xdr:row>
      <xdr:rowOff>2285</xdr:rowOff>
    </xdr:from>
    <xdr:to>
      <xdr:col>5</xdr:col>
      <xdr:colOff>375</xdr:colOff>
      <xdr:row>207</xdr:row>
      <xdr:rowOff>153862</xdr:rowOff>
    </xdr:to>
    <xdr:sp macro="" textlink="">
      <xdr:nvSpPr>
        <xdr:cNvPr id="18" name="Tekstiruutu 17">
          <a:extLst>
            <a:ext uri="{FF2B5EF4-FFF2-40B4-BE49-F238E27FC236}">
              <a16:creationId xmlns:a16="http://schemas.microsoft.com/office/drawing/2014/main" id="{00000000-0008-0000-0400-000012000000}"/>
            </a:ext>
          </a:extLst>
        </xdr:cNvPr>
        <xdr:cNvSpPr txBox="1"/>
      </xdr:nvSpPr>
      <xdr:spPr>
        <a:xfrm>
          <a:off x="0" y="17659664"/>
          <a:ext cx="9045841" cy="146537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i-FI" sz="1000">
            <a:latin typeface="Tahoma" panose="020B0604030504040204" pitchFamily="34" charset="0"/>
            <a:ea typeface="Tahoma" panose="020B0604030504040204" pitchFamily="34" charset="0"/>
            <a:cs typeface="Tahoma" panose="020B0604030504040204" pitchFamily="34" charset="0"/>
          </a:endParaRPr>
        </a:p>
      </xdr:txBody>
    </xdr:sp>
    <xdr:clientData/>
  </xdr:twoCellAnchor>
  <xdr:twoCellAnchor>
    <xdr:from>
      <xdr:col>0</xdr:col>
      <xdr:colOff>3427</xdr:colOff>
      <xdr:row>210</xdr:row>
      <xdr:rowOff>157655</xdr:rowOff>
    </xdr:from>
    <xdr:to>
      <xdr:col>5</xdr:col>
      <xdr:colOff>3802</xdr:colOff>
      <xdr:row>226</xdr:row>
      <xdr:rowOff>140724</xdr:rowOff>
    </xdr:to>
    <xdr:sp macro="" textlink="">
      <xdr:nvSpPr>
        <xdr:cNvPr id="19" name="Tekstiruutu 18">
          <a:extLst>
            <a:ext uri="{FF2B5EF4-FFF2-40B4-BE49-F238E27FC236}">
              <a16:creationId xmlns:a16="http://schemas.microsoft.com/office/drawing/2014/main" id="{00000000-0008-0000-0400-000013000000}"/>
            </a:ext>
          </a:extLst>
        </xdr:cNvPr>
        <xdr:cNvSpPr txBox="1"/>
      </xdr:nvSpPr>
      <xdr:spPr>
        <a:xfrm>
          <a:off x="3427" y="19621500"/>
          <a:ext cx="9045841" cy="1461086"/>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i-FI" sz="1000">
            <a:latin typeface="Tahoma" panose="020B0604030504040204" pitchFamily="34" charset="0"/>
            <a:ea typeface="Tahoma" panose="020B0604030504040204" pitchFamily="34" charset="0"/>
            <a:cs typeface="Tahoma" panose="020B0604030504040204" pitchFamily="34" charset="0"/>
          </a:endParaRPr>
        </a:p>
      </xdr:txBody>
    </xdr:sp>
    <xdr:clientData/>
  </xdr:twoCellAnchor>
  <xdr:twoCellAnchor>
    <xdr:from>
      <xdr:col>0</xdr:col>
      <xdr:colOff>3427</xdr:colOff>
      <xdr:row>229</xdr:row>
      <xdr:rowOff>163939</xdr:rowOff>
    </xdr:from>
    <xdr:to>
      <xdr:col>5</xdr:col>
      <xdr:colOff>3802</xdr:colOff>
      <xdr:row>259</xdr:row>
      <xdr:rowOff>145580</xdr:rowOff>
    </xdr:to>
    <xdr:sp macro="" textlink="">
      <xdr:nvSpPr>
        <xdr:cNvPr id="20" name="Tekstiruutu 19">
          <a:extLst>
            <a:ext uri="{FF2B5EF4-FFF2-40B4-BE49-F238E27FC236}">
              <a16:creationId xmlns:a16="http://schemas.microsoft.com/office/drawing/2014/main" id="{00000000-0008-0000-0400-000014000000}"/>
            </a:ext>
          </a:extLst>
        </xdr:cNvPr>
        <xdr:cNvSpPr txBox="1"/>
      </xdr:nvSpPr>
      <xdr:spPr>
        <a:xfrm>
          <a:off x="3427" y="21598473"/>
          <a:ext cx="9045841" cy="1459659"/>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i-FI" sz="1000">
            <a:latin typeface="Tahoma" panose="020B0604030504040204" pitchFamily="34" charset="0"/>
            <a:ea typeface="Tahoma" panose="020B0604030504040204" pitchFamily="34" charset="0"/>
            <a:cs typeface="Tahoma" panose="020B0604030504040204" pitchFamily="34" charset="0"/>
          </a:endParaRPr>
        </a:p>
      </xdr:txBody>
    </xdr:sp>
    <xdr:clientData/>
  </xdr:twoCellAnchor>
  <xdr:twoCellAnchor>
    <xdr:from>
      <xdr:col>0</xdr:col>
      <xdr:colOff>3428</xdr:colOff>
      <xdr:row>285</xdr:row>
      <xdr:rowOff>314739</xdr:rowOff>
    </xdr:from>
    <xdr:to>
      <xdr:col>5</xdr:col>
      <xdr:colOff>3803</xdr:colOff>
      <xdr:row>316</xdr:row>
      <xdr:rowOff>0</xdr:rowOff>
    </xdr:to>
    <xdr:sp macro="" textlink="">
      <xdr:nvSpPr>
        <xdr:cNvPr id="23" name="Tekstiruutu 22">
          <a:extLst>
            <a:ext uri="{FF2B5EF4-FFF2-40B4-BE49-F238E27FC236}">
              <a16:creationId xmlns:a16="http://schemas.microsoft.com/office/drawing/2014/main" id="{00000000-0008-0000-0400-000017000000}"/>
            </a:ext>
          </a:extLst>
        </xdr:cNvPr>
        <xdr:cNvSpPr txBox="1"/>
      </xdr:nvSpPr>
      <xdr:spPr>
        <a:xfrm>
          <a:off x="3428" y="27516825"/>
          <a:ext cx="9045841" cy="1459944"/>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i-FI" sz="1000">
            <a:latin typeface="Tahoma" panose="020B0604030504040204" pitchFamily="34" charset="0"/>
            <a:ea typeface="Tahoma" panose="020B0604030504040204" pitchFamily="34" charset="0"/>
            <a:cs typeface="Tahoma" panose="020B0604030504040204" pitchFamily="34" charset="0"/>
          </a:endParaRPr>
        </a:p>
      </xdr:txBody>
    </xdr:sp>
    <xdr:clientData/>
  </xdr:twoCellAnchor>
  <xdr:twoCellAnchor>
    <xdr:from>
      <xdr:col>0</xdr:col>
      <xdr:colOff>0</xdr:colOff>
      <xdr:row>318</xdr:row>
      <xdr:rowOff>311143</xdr:rowOff>
    </xdr:from>
    <xdr:to>
      <xdr:col>5</xdr:col>
      <xdr:colOff>375</xdr:colOff>
      <xdr:row>347</xdr:row>
      <xdr:rowOff>0</xdr:rowOff>
    </xdr:to>
    <xdr:sp macro="" textlink="">
      <xdr:nvSpPr>
        <xdr:cNvPr id="24" name="Tekstiruutu 23">
          <a:extLst>
            <a:ext uri="{FF2B5EF4-FFF2-40B4-BE49-F238E27FC236}">
              <a16:creationId xmlns:a16="http://schemas.microsoft.com/office/drawing/2014/main" id="{00000000-0008-0000-0400-000018000000}"/>
            </a:ext>
          </a:extLst>
        </xdr:cNvPr>
        <xdr:cNvSpPr txBox="1"/>
      </xdr:nvSpPr>
      <xdr:spPr>
        <a:xfrm>
          <a:off x="0" y="52535357"/>
          <a:ext cx="9062732" cy="4587429"/>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i-FI" sz="1000">
            <a:latin typeface="Tahoma" panose="020B0604030504040204" pitchFamily="34" charset="0"/>
            <a:ea typeface="Tahoma" panose="020B0604030504040204" pitchFamily="34" charset="0"/>
            <a:cs typeface="Tahoma" panose="020B0604030504040204" pitchFamily="34" charset="0"/>
          </a:endParaRPr>
        </a:p>
      </xdr:txBody>
    </xdr:sp>
    <xdr:clientData/>
  </xdr:twoCellAnchor>
  <xdr:twoCellAnchor>
    <xdr:from>
      <xdr:col>0</xdr:col>
      <xdr:colOff>6569</xdr:colOff>
      <xdr:row>350</xdr:row>
      <xdr:rowOff>300</xdr:rowOff>
    </xdr:from>
    <xdr:to>
      <xdr:col>5</xdr:col>
      <xdr:colOff>6944</xdr:colOff>
      <xdr:row>380</xdr:row>
      <xdr:rowOff>0</xdr:rowOff>
    </xdr:to>
    <xdr:sp macro="" textlink="">
      <xdr:nvSpPr>
        <xdr:cNvPr id="25" name="Tekstiruutu 24">
          <a:extLst>
            <a:ext uri="{FF2B5EF4-FFF2-40B4-BE49-F238E27FC236}">
              <a16:creationId xmlns:a16="http://schemas.microsoft.com/office/drawing/2014/main" id="{00000000-0008-0000-0400-000019000000}"/>
            </a:ext>
          </a:extLst>
        </xdr:cNvPr>
        <xdr:cNvSpPr txBox="1"/>
      </xdr:nvSpPr>
      <xdr:spPr>
        <a:xfrm>
          <a:off x="6569" y="32772869"/>
          <a:ext cx="9045841" cy="1457359"/>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i-FI" sz="1000">
            <a:latin typeface="Tahoma" panose="020B0604030504040204" pitchFamily="34" charset="0"/>
            <a:ea typeface="Tahoma" panose="020B0604030504040204" pitchFamily="34" charset="0"/>
            <a:cs typeface="Tahoma" panose="020B0604030504040204" pitchFamily="34" charset="0"/>
          </a:endParaRPr>
        </a:p>
      </xdr:txBody>
    </xdr:sp>
    <xdr:clientData/>
  </xdr:twoCellAnchor>
  <xdr:twoCellAnchor>
    <xdr:from>
      <xdr:col>0</xdr:col>
      <xdr:colOff>3427</xdr:colOff>
      <xdr:row>383</xdr:row>
      <xdr:rowOff>2298</xdr:rowOff>
    </xdr:from>
    <xdr:to>
      <xdr:col>5</xdr:col>
      <xdr:colOff>3802</xdr:colOff>
      <xdr:row>413</xdr:row>
      <xdr:rowOff>0</xdr:rowOff>
    </xdr:to>
    <xdr:sp macro="" textlink="">
      <xdr:nvSpPr>
        <xdr:cNvPr id="26" name="Tekstiruutu 25">
          <a:extLst>
            <a:ext uri="{FF2B5EF4-FFF2-40B4-BE49-F238E27FC236}">
              <a16:creationId xmlns:a16="http://schemas.microsoft.com/office/drawing/2014/main" id="{00000000-0008-0000-0400-00001A000000}"/>
            </a:ext>
          </a:extLst>
        </xdr:cNvPr>
        <xdr:cNvSpPr txBox="1"/>
      </xdr:nvSpPr>
      <xdr:spPr>
        <a:xfrm>
          <a:off x="3427" y="34745557"/>
          <a:ext cx="9045841" cy="229027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i-FI" sz="1000">
            <a:latin typeface="Tahoma" panose="020B0604030504040204" pitchFamily="34" charset="0"/>
            <a:ea typeface="Tahoma" panose="020B0604030504040204" pitchFamily="34" charset="0"/>
            <a:cs typeface="Tahoma" panose="020B0604030504040204" pitchFamily="34" charset="0"/>
          </a:endParaRPr>
        </a:p>
      </xdr:txBody>
    </xdr:sp>
    <xdr:clientData/>
  </xdr:twoCellAnchor>
  <xdr:twoCellAnchor>
    <xdr:from>
      <xdr:col>0</xdr:col>
      <xdr:colOff>3425</xdr:colOff>
      <xdr:row>415</xdr:row>
      <xdr:rowOff>153098</xdr:rowOff>
    </xdr:from>
    <xdr:to>
      <xdr:col>5</xdr:col>
      <xdr:colOff>3800</xdr:colOff>
      <xdr:row>423</xdr:row>
      <xdr:rowOff>0</xdr:rowOff>
    </xdr:to>
    <xdr:sp macro="" textlink="">
      <xdr:nvSpPr>
        <xdr:cNvPr id="27" name="Tekstiruutu 26">
          <a:extLst>
            <a:ext uri="{FF2B5EF4-FFF2-40B4-BE49-F238E27FC236}">
              <a16:creationId xmlns:a16="http://schemas.microsoft.com/office/drawing/2014/main" id="{00000000-0008-0000-0400-00001B000000}"/>
            </a:ext>
          </a:extLst>
        </xdr:cNvPr>
        <xdr:cNvSpPr txBox="1"/>
      </xdr:nvSpPr>
      <xdr:spPr>
        <a:xfrm>
          <a:off x="3425" y="37822402"/>
          <a:ext cx="9069832" cy="84081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i-FI" sz="1000">
            <a:latin typeface="Tahoma" panose="020B0604030504040204" pitchFamily="34" charset="0"/>
            <a:ea typeface="Tahoma" panose="020B0604030504040204" pitchFamily="34" charset="0"/>
            <a:cs typeface="Tahoma" panose="020B0604030504040204" pitchFamily="34" charset="0"/>
          </a:endParaRPr>
        </a:p>
      </xdr:txBody>
    </xdr:sp>
    <xdr:clientData/>
  </xdr:twoCellAnchor>
  <mc:AlternateContent xmlns:mc="http://schemas.openxmlformats.org/markup-compatibility/2006">
    <mc:Choice xmlns:a14="http://schemas.microsoft.com/office/drawing/2010/main" Requires="a14">
      <xdr:twoCellAnchor editAs="oneCell">
        <xdr:from>
          <xdr:col>1</xdr:col>
          <xdr:colOff>514350</xdr:colOff>
          <xdr:row>266</xdr:row>
          <xdr:rowOff>142875</xdr:rowOff>
        </xdr:from>
        <xdr:to>
          <xdr:col>1</xdr:col>
          <xdr:colOff>819150</xdr:colOff>
          <xdr:row>268</xdr:row>
          <xdr:rowOff>28575</xdr:rowOff>
        </xdr:to>
        <xdr:sp macro="" textlink="">
          <xdr:nvSpPr>
            <xdr:cNvPr id="7193" name="Check Box 25" hidden="1">
              <a:extLst>
                <a:ext uri="{63B3BB69-23CF-44E3-9099-C40C66FF867C}">
                  <a14:compatExt spid="_x0000_s7193"/>
                </a:ext>
                <a:ext uri="{FF2B5EF4-FFF2-40B4-BE49-F238E27FC236}">
                  <a16:creationId xmlns:a16="http://schemas.microsoft.com/office/drawing/2014/main" id="{00000000-0008-0000-0400-000019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561975</xdr:colOff>
          <xdr:row>266</xdr:row>
          <xdr:rowOff>142875</xdr:rowOff>
        </xdr:from>
        <xdr:to>
          <xdr:col>2</xdr:col>
          <xdr:colOff>866775</xdr:colOff>
          <xdr:row>268</xdr:row>
          <xdr:rowOff>38100</xdr:rowOff>
        </xdr:to>
        <xdr:sp macro="" textlink="">
          <xdr:nvSpPr>
            <xdr:cNvPr id="7194" name="Check Box 26" hidden="1">
              <a:extLst>
                <a:ext uri="{63B3BB69-23CF-44E3-9099-C40C66FF867C}">
                  <a14:compatExt spid="_x0000_s7194"/>
                </a:ext>
                <a:ext uri="{FF2B5EF4-FFF2-40B4-BE49-F238E27FC236}">
                  <a16:creationId xmlns:a16="http://schemas.microsoft.com/office/drawing/2014/main" id="{00000000-0008-0000-0400-00001A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2671696</xdr:colOff>
          <xdr:row>275</xdr:row>
          <xdr:rowOff>6489</xdr:rowOff>
        </xdr:from>
        <xdr:to>
          <xdr:col>1</xdr:col>
          <xdr:colOff>741861</xdr:colOff>
          <xdr:row>279</xdr:row>
          <xdr:rowOff>28575</xdr:rowOff>
        </xdr:to>
        <xdr:grpSp>
          <xdr:nvGrpSpPr>
            <xdr:cNvPr id="3" name="Ryhmä 2">
              <a:extLst>
                <a:ext uri="{FF2B5EF4-FFF2-40B4-BE49-F238E27FC236}">
                  <a16:creationId xmlns:a16="http://schemas.microsoft.com/office/drawing/2014/main" id="{00000000-0008-0000-0400-000003000000}"/>
                </a:ext>
              </a:extLst>
            </xdr:cNvPr>
            <xdr:cNvGrpSpPr/>
          </xdr:nvGrpSpPr>
          <xdr:grpSpPr>
            <a:xfrm>
              <a:off x="2671696" y="47288589"/>
              <a:ext cx="965765" cy="707886"/>
              <a:chOff x="1733539" y="17577214"/>
              <a:chExt cx="305993" cy="689315"/>
            </a:xfrm>
          </xdr:grpSpPr>
          <xdr:sp macro="" textlink="">
            <xdr:nvSpPr>
              <xdr:cNvPr id="7195" name="Check Box 27" hidden="1">
                <a:extLst>
                  <a:ext uri="{63B3BB69-23CF-44E3-9099-C40C66FF867C}">
                    <a14:compatExt spid="_x0000_s7195"/>
                  </a:ext>
                  <a:ext uri="{FF2B5EF4-FFF2-40B4-BE49-F238E27FC236}">
                    <a16:creationId xmlns:a16="http://schemas.microsoft.com/office/drawing/2014/main" id="{00000000-0008-0000-0400-00001B1C0000}"/>
                  </a:ext>
                </a:extLst>
              </xdr:cNvPr>
              <xdr:cNvSpPr/>
            </xdr:nvSpPr>
            <xdr:spPr bwMode="auto">
              <a:xfrm>
                <a:off x="1733539" y="18059364"/>
                <a:ext cx="305993" cy="20716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7196" name="Check Box 28" hidden="1">
                <a:extLst>
                  <a:ext uri="{63B3BB69-23CF-44E3-9099-C40C66FF867C}">
                    <a14:compatExt spid="_x0000_s7196"/>
                  </a:ext>
                  <a:ext uri="{FF2B5EF4-FFF2-40B4-BE49-F238E27FC236}">
                    <a16:creationId xmlns:a16="http://schemas.microsoft.com/office/drawing/2014/main" id="{00000000-0008-0000-0400-00001C1C0000}"/>
                  </a:ext>
                </a:extLst>
              </xdr:cNvPr>
              <xdr:cNvSpPr/>
            </xdr:nvSpPr>
            <xdr:spPr bwMode="auto">
              <a:xfrm>
                <a:off x="1733550" y="17737931"/>
                <a:ext cx="296466" cy="20716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7197" name="Check Box 29" hidden="1">
                <a:extLst>
                  <a:ext uri="{63B3BB69-23CF-44E3-9099-C40C66FF867C}">
                    <a14:compatExt spid="_x0000_s7197"/>
                  </a:ext>
                  <a:ext uri="{FF2B5EF4-FFF2-40B4-BE49-F238E27FC236}">
                    <a16:creationId xmlns:a16="http://schemas.microsoft.com/office/drawing/2014/main" id="{00000000-0008-0000-0400-00001D1C0000}"/>
                  </a:ext>
                </a:extLst>
              </xdr:cNvPr>
              <xdr:cNvSpPr/>
            </xdr:nvSpPr>
            <xdr:spPr bwMode="auto">
              <a:xfrm>
                <a:off x="1733550" y="17577214"/>
                <a:ext cx="296466" cy="19764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7198" name="Check Box 30" hidden="1">
                <a:extLst>
                  <a:ext uri="{63B3BB69-23CF-44E3-9099-C40C66FF867C}">
                    <a14:compatExt spid="_x0000_s7198"/>
                  </a:ext>
                  <a:ext uri="{FF2B5EF4-FFF2-40B4-BE49-F238E27FC236}">
                    <a16:creationId xmlns:a16="http://schemas.microsoft.com/office/drawing/2014/main" id="{00000000-0008-0000-0400-00001E1C0000}"/>
                  </a:ext>
                </a:extLst>
              </xdr:cNvPr>
              <xdr:cNvSpPr/>
            </xdr:nvSpPr>
            <xdr:spPr bwMode="auto">
              <a:xfrm>
                <a:off x="1733550" y="17898666"/>
                <a:ext cx="296466" cy="19764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xdr:col>
          <xdr:colOff>1495425</xdr:colOff>
          <xdr:row>279</xdr:row>
          <xdr:rowOff>141515</xdr:rowOff>
        </xdr:from>
        <xdr:to>
          <xdr:col>2</xdr:col>
          <xdr:colOff>95250</xdr:colOff>
          <xdr:row>282</xdr:row>
          <xdr:rowOff>160565</xdr:rowOff>
        </xdr:to>
        <xdr:grpSp>
          <xdr:nvGrpSpPr>
            <xdr:cNvPr id="4" name="Ryhmä 3">
              <a:extLst>
                <a:ext uri="{FF2B5EF4-FFF2-40B4-BE49-F238E27FC236}">
                  <a16:creationId xmlns:a16="http://schemas.microsoft.com/office/drawing/2014/main" id="{00000000-0008-0000-0400-000004000000}"/>
                </a:ext>
              </a:extLst>
            </xdr:cNvPr>
            <xdr:cNvGrpSpPr/>
          </xdr:nvGrpSpPr>
          <xdr:grpSpPr>
            <a:xfrm>
              <a:off x="4391025" y="48109415"/>
              <a:ext cx="304800" cy="533400"/>
              <a:chOff x="5259532" y="18919275"/>
              <a:chExt cx="304800" cy="526188"/>
            </a:xfrm>
          </xdr:grpSpPr>
          <xdr:sp macro="" textlink="">
            <xdr:nvSpPr>
              <xdr:cNvPr id="7199" name="Check Box 31" hidden="1">
                <a:extLst>
                  <a:ext uri="{63B3BB69-23CF-44E3-9099-C40C66FF867C}">
                    <a14:compatExt spid="_x0000_s7199"/>
                  </a:ext>
                  <a:ext uri="{FF2B5EF4-FFF2-40B4-BE49-F238E27FC236}">
                    <a16:creationId xmlns:a16="http://schemas.microsoft.com/office/drawing/2014/main" id="{00000000-0008-0000-0400-00001F1C0000}"/>
                  </a:ext>
                </a:extLst>
              </xdr:cNvPr>
              <xdr:cNvSpPr/>
            </xdr:nvSpPr>
            <xdr:spPr bwMode="auto">
              <a:xfrm>
                <a:off x="5259532" y="18919275"/>
                <a:ext cx="304800" cy="20609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7200" name="Check Box 32" hidden="1">
                <a:extLst>
                  <a:ext uri="{63B3BB69-23CF-44E3-9099-C40C66FF867C}">
                    <a14:compatExt spid="_x0000_s7200"/>
                  </a:ext>
                  <a:ext uri="{FF2B5EF4-FFF2-40B4-BE49-F238E27FC236}">
                    <a16:creationId xmlns:a16="http://schemas.microsoft.com/office/drawing/2014/main" id="{00000000-0008-0000-0400-0000201C0000}"/>
                  </a:ext>
                </a:extLst>
              </xdr:cNvPr>
              <xdr:cNvSpPr/>
            </xdr:nvSpPr>
            <xdr:spPr bwMode="auto">
              <a:xfrm>
                <a:off x="5259532" y="19079441"/>
                <a:ext cx="304800" cy="20608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7201" name="Check Box 33" hidden="1">
                <a:extLst>
                  <a:ext uri="{63B3BB69-23CF-44E3-9099-C40C66FF867C}">
                    <a14:compatExt spid="_x0000_s7201"/>
                  </a:ext>
                  <a:ext uri="{FF2B5EF4-FFF2-40B4-BE49-F238E27FC236}">
                    <a16:creationId xmlns:a16="http://schemas.microsoft.com/office/drawing/2014/main" id="{00000000-0008-0000-0400-0000211C0000}"/>
                  </a:ext>
                </a:extLst>
              </xdr:cNvPr>
              <xdr:cNvSpPr/>
            </xdr:nvSpPr>
            <xdr:spPr bwMode="auto">
              <a:xfrm>
                <a:off x="5259532" y="19239379"/>
                <a:ext cx="304800" cy="20608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xdr:col>
          <xdr:colOff>1476375</xdr:colOff>
          <xdr:row>280</xdr:row>
          <xdr:rowOff>0</xdr:rowOff>
        </xdr:from>
        <xdr:to>
          <xdr:col>3</xdr:col>
          <xdr:colOff>76200</xdr:colOff>
          <xdr:row>282</xdr:row>
          <xdr:rowOff>180975</xdr:rowOff>
        </xdr:to>
        <xdr:grpSp>
          <xdr:nvGrpSpPr>
            <xdr:cNvPr id="8" name="Ryhmä 7">
              <a:extLst>
                <a:ext uri="{FF2B5EF4-FFF2-40B4-BE49-F238E27FC236}">
                  <a16:creationId xmlns:a16="http://schemas.microsoft.com/office/drawing/2014/main" id="{00000000-0008-0000-0400-000008000000}"/>
                </a:ext>
              </a:extLst>
            </xdr:cNvPr>
            <xdr:cNvGrpSpPr/>
          </xdr:nvGrpSpPr>
          <xdr:grpSpPr>
            <a:xfrm>
              <a:off x="6076950" y="48139350"/>
              <a:ext cx="304800" cy="523875"/>
              <a:chOff x="5259532" y="18919287"/>
              <a:chExt cx="304800" cy="526403"/>
            </a:xfrm>
          </xdr:grpSpPr>
          <xdr:sp macro="" textlink="">
            <xdr:nvSpPr>
              <xdr:cNvPr id="7205" name="Check Box 37" hidden="1">
                <a:extLst>
                  <a:ext uri="{63B3BB69-23CF-44E3-9099-C40C66FF867C}">
                    <a14:compatExt spid="_x0000_s7205"/>
                  </a:ext>
                  <a:ext uri="{FF2B5EF4-FFF2-40B4-BE49-F238E27FC236}">
                    <a16:creationId xmlns:a16="http://schemas.microsoft.com/office/drawing/2014/main" id="{00000000-0008-0000-0400-0000251C0000}"/>
                  </a:ext>
                </a:extLst>
              </xdr:cNvPr>
              <xdr:cNvSpPr/>
            </xdr:nvSpPr>
            <xdr:spPr bwMode="auto">
              <a:xfrm>
                <a:off x="5259532" y="18919287"/>
                <a:ext cx="304800" cy="20608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7206" name="Check Box 38" hidden="1">
                <a:extLst>
                  <a:ext uri="{63B3BB69-23CF-44E3-9099-C40C66FF867C}">
                    <a14:compatExt spid="_x0000_s7206"/>
                  </a:ext>
                  <a:ext uri="{FF2B5EF4-FFF2-40B4-BE49-F238E27FC236}">
                    <a16:creationId xmlns:a16="http://schemas.microsoft.com/office/drawing/2014/main" id="{00000000-0008-0000-0400-0000261C0000}"/>
                  </a:ext>
                </a:extLst>
              </xdr:cNvPr>
              <xdr:cNvSpPr/>
            </xdr:nvSpPr>
            <xdr:spPr bwMode="auto">
              <a:xfrm>
                <a:off x="5259532" y="19079441"/>
                <a:ext cx="304800" cy="20608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7207" name="Check Box 39" hidden="1">
                <a:extLst>
                  <a:ext uri="{63B3BB69-23CF-44E3-9099-C40C66FF867C}">
                    <a14:compatExt spid="_x0000_s7207"/>
                  </a:ext>
                  <a:ext uri="{FF2B5EF4-FFF2-40B4-BE49-F238E27FC236}">
                    <a16:creationId xmlns:a16="http://schemas.microsoft.com/office/drawing/2014/main" id="{00000000-0008-0000-0400-0000271C0000}"/>
                  </a:ext>
                </a:extLst>
              </xdr:cNvPr>
              <xdr:cNvSpPr/>
            </xdr:nvSpPr>
            <xdr:spPr bwMode="auto">
              <a:xfrm>
                <a:off x="5259532" y="19239602"/>
                <a:ext cx="304800" cy="20608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xdr:twoCellAnchor>
    <xdr:from>
      <xdr:col>0</xdr:col>
      <xdr:colOff>0</xdr:colOff>
      <xdr:row>38</xdr:row>
      <xdr:rowOff>0</xdr:rowOff>
    </xdr:from>
    <xdr:to>
      <xdr:col>5</xdr:col>
      <xdr:colOff>375</xdr:colOff>
      <xdr:row>58</xdr:row>
      <xdr:rowOff>0</xdr:rowOff>
    </xdr:to>
    <xdr:sp macro="" textlink="">
      <xdr:nvSpPr>
        <xdr:cNvPr id="6" name="Tekstiruutu 5">
          <a:extLst>
            <a:ext uri="{FF2B5EF4-FFF2-40B4-BE49-F238E27FC236}">
              <a16:creationId xmlns:a16="http://schemas.microsoft.com/office/drawing/2014/main" id="{4123956D-CE0C-4531-84BC-DE339425D754}"/>
            </a:ext>
          </a:extLst>
        </xdr:cNvPr>
        <xdr:cNvSpPr txBox="1"/>
      </xdr:nvSpPr>
      <xdr:spPr>
        <a:xfrm>
          <a:off x="0" y="6885214"/>
          <a:ext cx="9062732" cy="440871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i-FI" sz="1000">
            <a:latin typeface="Tahoma" panose="020B0604030504040204" pitchFamily="34" charset="0"/>
            <a:ea typeface="Tahoma" panose="020B0604030504040204" pitchFamily="34" charset="0"/>
            <a:cs typeface="Tahoma" panose="020B0604030504040204" pitchFamily="34" charset="0"/>
          </a:endParaRPr>
        </a:p>
      </xdr:txBody>
    </xdr:sp>
    <xdr:clientData/>
  </xdr:twoCellAnchor>
  <xdr:twoCellAnchor>
    <xdr:from>
      <xdr:col>0</xdr:col>
      <xdr:colOff>0</xdr:colOff>
      <xdr:row>61</xdr:row>
      <xdr:rowOff>0</xdr:rowOff>
    </xdr:from>
    <xdr:to>
      <xdr:col>5</xdr:col>
      <xdr:colOff>375</xdr:colOff>
      <xdr:row>81</xdr:row>
      <xdr:rowOff>0</xdr:rowOff>
    </xdr:to>
    <xdr:sp macro="" textlink="">
      <xdr:nvSpPr>
        <xdr:cNvPr id="9" name="Tekstiruutu 8">
          <a:extLst>
            <a:ext uri="{FF2B5EF4-FFF2-40B4-BE49-F238E27FC236}">
              <a16:creationId xmlns:a16="http://schemas.microsoft.com/office/drawing/2014/main" id="{94F2EA25-4553-40A9-8E90-9DEA3E551E9A}"/>
            </a:ext>
          </a:extLst>
        </xdr:cNvPr>
        <xdr:cNvSpPr txBox="1"/>
      </xdr:nvSpPr>
      <xdr:spPr>
        <a:xfrm>
          <a:off x="0" y="10899321"/>
          <a:ext cx="9062732" cy="3537858"/>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i-FI" sz="1000">
            <a:latin typeface="Tahoma" panose="020B0604030504040204" pitchFamily="34" charset="0"/>
            <a:ea typeface="Tahoma" panose="020B0604030504040204" pitchFamily="34" charset="0"/>
            <a:cs typeface="Tahoma" panose="020B0604030504040204" pitchFamily="34" charset="0"/>
          </a:endParaRPr>
        </a:p>
      </xdr:txBody>
    </xdr:sp>
    <xdr:clientData/>
  </xdr:twoCellAnchor>
  <xdr:twoCellAnchor editAs="oneCell">
    <xdr:from>
      <xdr:col>0</xdr:col>
      <xdr:colOff>38100</xdr:colOff>
      <xdr:row>0</xdr:row>
      <xdr:rowOff>161925</xdr:rowOff>
    </xdr:from>
    <xdr:to>
      <xdr:col>0</xdr:col>
      <xdr:colOff>1639804</xdr:colOff>
      <xdr:row>3</xdr:row>
      <xdr:rowOff>97925</xdr:rowOff>
    </xdr:to>
    <xdr:pic>
      <xdr:nvPicPr>
        <xdr:cNvPr id="5" name="Kuva 4">
          <a:extLst>
            <a:ext uri="{FF2B5EF4-FFF2-40B4-BE49-F238E27FC236}">
              <a16:creationId xmlns:a16="http://schemas.microsoft.com/office/drawing/2014/main" id="{091A1C88-411F-4429-BD79-40B8AA3FA89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8100" y="161925"/>
          <a:ext cx="1601704" cy="56465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0</xdr:row>
      <xdr:rowOff>0</xdr:rowOff>
    </xdr:from>
    <xdr:to>
      <xdr:col>12</xdr:col>
      <xdr:colOff>533399</xdr:colOff>
      <xdr:row>44</xdr:row>
      <xdr:rowOff>47625</xdr:rowOff>
    </xdr:to>
    <xdr:sp macro="" textlink="">
      <xdr:nvSpPr>
        <xdr:cNvPr id="2" name="Tekstiruutu 1">
          <a:extLst>
            <a:ext uri="{FF2B5EF4-FFF2-40B4-BE49-F238E27FC236}">
              <a16:creationId xmlns:a16="http://schemas.microsoft.com/office/drawing/2014/main" id="{00000000-0008-0000-0500-000002000000}"/>
            </a:ext>
          </a:extLst>
        </xdr:cNvPr>
        <xdr:cNvSpPr txBox="1"/>
      </xdr:nvSpPr>
      <xdr:spPr>
        <a:xfrm>
          <a:off x="0" y="0"/>
          <a:ext cx="7848599" cy="71723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i-FI" sz="1100" b="1">
            <a:solidFill>
              <a:sysClr val="windowText" lastClr="000000"/>
            </a:solidFill>
            <a:effectLst/>
            <a:latin typeface="Aptos" panose="020B0004020202020204" pitchFamily="34" charset="0"/>
            <a:ea typeface="+mn-ea"/>
            <a:cs typeface="+mn-cs"/>
          </a:endParaRPr>
        </a:p>
        <a:p>
          <a:endParaRPr lang="fi-FI" sz="1100" b="1">
            <a:solidFill>
              <a:sysClr val="windowText" lastClr="000000"/>
            </a:solidFill>
            <a:effectLst/>
            <a:latin typeface="Aptos" panose="020B0004020202020204" pitchFamily="34" charset="0"/>
            <a:ea typeface="+mn-ea"/>
            <a:cs typeface="+mn-cs"/>
          </a:endParaRPr>
        </a:p>
        <a:p>
          <a:endParaRPr lang="fi-FI" sz="1100" b="1">
            <a:solidFill>
              <a:sysClr val="windowText" lastClr="000000"/>
            </a:solidFill>
            <a:effectLst/>
            <a:latin typeface="Aptos" panose="020B0004020202020204" pitchFamily="34" charset="0"/>
            <a:ea typeface="+mn-ea"/>
            <a:cs typeface="+mn-cs"/>
          </a:endParaRPr>
        </a:p>
        <a:p>
          <a:endParaRPr lang="fi-FI" sz="1100" b="1">
            <a:solidFill>
              <a:sysClr val="windowText" lastClr="000000"/>
            </a:solidFill>
            <a:effectLst/>
            <a:latin typeface="Aptos" panose="020B0004020202020204" pitchFamily="34" charset="0"/>
            <a:ea typeface="+mn-ea"/>
            <a:cs typeface="+mn-cs"/>
          </a:endParaRPr>
        </a:p>
        <a:p>
          <a:endParaRPr lang="fi-FI" sz="1100" b="1">
            <a:solidFill>
              <a:sysClr val="windowText" lastClr="000000"/>
            </a:solidFill>
            <a:effectLst/>
            <a:latin typeface="Aptos" panose="020B0004020202020204" pitchFamily="34" charset="0"/>
            <a:ea typeface="+mn-ea"/>
            <a:cs typeface="+mn-cs"/>
          </a:endParaRPr>
        </a:p>
        <a:p>
          <a:r>
            <a:rPr lang="fi-FI" sz="1100" b="1">
              <a:solidFill>
                <a:sysClr val="windowText" lastClr="000000"/>
              </a:solidFill>
              <a:effectLst/>
              <a:latin typeface="Aptos" panose="020B0004020202020204" pitchFamily="34" charset="0"/>
              <a:ea typeface="Tahoma" panose="020B0604030504040204" pitchFamily="34" charset="0"/>
              <a:cs typeface="Tahoma" panose="020B0604030504040204" pitchFamily="34" charset="0"/>
            </a:rPr>
            <a:t>ALUEIDEN KESTÄVÄN KASVUN JA ELINVOIMAN TUKEMISEN</a:t>
          </a:r>
          <a:r>
            <a:rPr lang="fi-FI" sz="1100" b="1" baseline="0">
              <a:solidFill>
                <a:sysClr val="windowText" lastClr="000000"/>
              </a:solidFill>
              <a:effectLst/>
              <a:latin typeface="Aptos" panose="020B0004020202020204" pitchFamily="34" charset="0"/>
              <a:ea typeface="Tahoma" panose="020B0604030504040204" pitchFamily="34" charset="0"/>
              <a:cs typeface="Tahoma" panose="020B0604030504040204" pitchFamily="34" charset="0"/>
            </a:rPr>
            <a:t> HANKKEET</a:t>
          </a:r>
          <a:endParaRPr lang="fi-FI" sz="1100">
            <a:solidFill>
              <a:sysClr val="windowText" lastClr="000000"/>
            </a:solidFill>
            <a:effectLst/>
            <a:latin typeface="Aptos" panose="020B0004020202020204" pitchFamily="34" charset="0"/>
            <a:ea typeface="Tahoma" panose="020B0604030504040204" pitchFamily="34" charset="0"/>
            <a:cs typeface="Tahoma" panose="020B0604030504040204" pitchFamily="34" charset="0"/>
          </a:endParaRPr>
        </a:p>
        <a:p>
          <a:r>
            <a:rPr lang="fi-FI" sz="1100" b="1">
              <a:solidFill>
                <a:sysClr val="windowText" lastClr="000000"/>
              </a:solidFill>
              <a:effectLst/>
              <a:latin typeface="Aptos" panose="020B0004020202020204" pitchFamily="34" charset="0"/>
              <a:ea typeface="Tahoma" panose="020B0604030504040204" pitchFamily="34" charset="0"/>
              <a:cs typeface="Tahoma" panose="020B0604030504040204" pitchFamily="34" charset="0"/>
            </a:rPr>
            <a:t>Prosenttimääräinen korvaus </a:t>
          </a:r>
          <a:r>
            <a:rPr lang="fi-FI" sz="1100" b="1" baseline="0">
              <a:solidFill>
                <a:sysClr val="windowText" lastClr="000000"/>
              </a:solidFill>
              <a:effectLst/>
              <a:latin typeface="Aptos" panose="020B0004020202020204" pitchFamily="34" charset="0"/>
              <a:ea typeface="Tahoma" panose="020B0604030504040204" pitchFamily="34" charset="0"/>
              <a:cs typeface="Tahoma" panose="020B0604030504040204" pitchFamily="34" charset="0"/>
            </a:rPr>
            <a:t>40 %</a:t>
          </a:r>
          <a:endParaRPr lang="fi-FI" sz="1100">
            <a:solidFill>
              <a:sysClr val="windowText" lastClr="000000"/>
            </a:solidFill>
            <a:effectLst/>
            <a:latin typeface="Aptos" panose="020B0004020202020204" pitchFamily="34" charset="0"/>
            <a:ea typeface="Tahoma" panose="020B0604030504040204" pitchFamily="34" charset="0"/>
            <a:cs typeface="Tahoma" panose="020B0604030504040204" pitchFamily="34" charset="0"/>
          </a:endParaRPr>
        </a:p>
        <a:p>
          <a:r>
            <a:rPr lang="fi-FI" sz="1100" b="1">
              <a:solidFill>
                <a:sysClr val="windowText" lastClr="000000"/>
              </a:solidFill>
              <a:effectLst/>
              <a:latin typeface="Aptos" panose="020B0004020202020204" pitchFamily="34" charset="0"/>
              <a:ea typeface="Tahoma" panose="020B0604030504040204" pitchFamily="34" charset="0"/>
              <a:cs typeface="Tahoma" panose="020B0604030504040204" pitchFamily="34" charset="0"/>
            </a:rPr>
            <a:t> </a:t>
          </a:r>
          <a:endParaRPr lang="fi-FI">
            <a:solidFill>
              <a:sysClr val="windowText" lastClr="000000"/>
            </a:solidFill>
            <a:effectLst/>
            <a:latin typeface="Aptos" panose="020B0004020202020204" pitchFamily="34" charset="0"/>
            <a:ea typeface="Tahoma" panose="020B0604030504040204" pitchFamily="34" charset="0"/>
            <a:cs typeface="Tahoma" panose="020B0604030504040204" pitchFamily="34" charset="0"/>
          </a:endParaRPr>
        </a:p>
        <a:p>
          <a:r>
            <a:rPr lang="fi-FI" sz="1100" b="0">
              <a:solidFill>
                <a:sysClr val="windowText" lastClr="000000"/>
              </a:solidFill>
              <a:effectLst/>
              <a:latin typeface="Aptos" panose="020B0004020202020204" pitchFamily="34" charset="0"/>
              <a:ea typeface="Tahoma" panose="020B0604030504040204" pitchFamily="34" charset="0"/>
              <a:cs typeface="Tahoma" panose="020B0604030504040204" pitchFamily="34" charset="0"/>
            </a:rPr>
            <a:t>Hanketta varten on perustettava kirjanpitoon</a:t>
          </a:r>
          <a:r>
            <a:rPr lang="fi-FI" sz="1100" b="0" baseline="0">
              <a:solidFill>
                <a:sysClr val="windowText" lastClr="000000"/>
              </a:solidFill>
              <a:effectLst/>
              <a:latin typeface="Aptos" panose="020B0004020202020204" pitchFamily="34" charset="0"/>
              <a:ea typeface="Tahoma" panose="020B0604030504040204" pitchFamily="34" charset="0"/>
              <a:cs typeface="Tahoma" panose="020B0604030504040204" pitchFamily="34" charset="0"/>
            </a:rPr>
            <a:t> oma </a:t>
          </a:r>
          <a:r>
            <a:rPr lang="fi-FI" sz="1100" b="1">
              <a:solidFill>
                <a:sysClr val="windowText" lastClr="000000"/>
              </a:solidFill>
              <a:effectLst/>
              <a:latin typeface="Aptos" panose="020B0004020202020204" pitchFamily="34" charset="0"/>
              <a:ea typeface="Tahoma" panose="020B0604030504040204" pitchFamily="34" charset="0"/>
              <a:cs typeface="Tahoma" panose="020B0604030504040204" pitchFamily="34" charset="0"/>
            </a:rPr>
            <a:t>kustannuspaikka tai tunniste</a:t>
          </a:r>
          <a:r>
            <a:rPr lang="fi-FI" sz="1100" b="0">
              <a:solidFill>
                <a:sysClr val="windowText" lastClr="000000"/>
              </a:solidFill>
              <a:effectLst/>
              <a:latin typeface="Aptos" panose="020B0004020202020204" pitchFamily="34" charset="0"/>
              <a:ea typeface="Tahoma" panose="020B0604030504040204" pitchFamily="34" charset="0"/>
              <a:cs typeface="Tahoma" panose="020B0604030504040204" pitchFamily="34" charset="0"/>
            </a:rPr>
            <a:t>, jolle kirjataan välittömät kustannukset ja ulkopuoliset rahoituserät.</a:t>
          </a:r>
          <a:r>
            <a:rPr lang="fi-FI" sz="1100" b="0" baseline="0">
              <a:solidFill>
                <a:sysClr val="windowText" lastClr="000000"/>
              </a:solidFill>
              <a:effectLst/>
              <a:latin typeface="Aptos" panose="020B0004020202020204" pitchFamily="34" charset="0"/>
              <a:ea typeface="Tahoma" panose="020B0604030504040204" pitchFamily="34" charset="0"/>
              <a:cs typeface="Tahoma" panose="020B0604030504040204" pitchFamily="34" charset="0"/>
            </a:rPr>
            <a:t> </a:t>
          </a:r>
          <a:r>
            <a:rPr lang="fi-FI" sz="1100" b="0">
              <a:solidFill>
                <a:sysClr val="windowText" lastClr="000000"/>
              </a:solidFill>
              <a:effectLst/>
              <a:latin typeface="Aptos" panose="020B0004020202020204" pitchFamily="34" charset="0"/>
              <a:ea typeface="Tahoma" panose="020B0604030504040204" pitchFamily="34" charset="0"/>
              <a:cs typeface="Tahoma" panose="020B0604030504040204" pitchFamily="34" charset="0"/>
            </a:rPr>
            <a:t>Jos haluat seurata yleiskustannusten toteutumista, voit kirjata ne erilliselle tunnisteelle tai eri kustannuspaikalle.</a:t>
          </a:r>
          <a:r>
            <a:rPr lang="fi-FI" sz="1100" b="0" baseline="0">
              <a:solidFill>
                <a:sysClr val="windowText" lastClr="000000"/>
              </a:solidFill>
              <a:effectLst/>
              <a:latin typeface="Aptos" panose="020B0004020202020204" pitchFamily="34" charset="0"/>
              <a:ea typeface="Tahoma" panose="020B0604030504040204" pitchFamily="34" charset="0"/>
              <a:cs typeface="Tahoma" panose="020B0604030504040204" pitchFamily="34" charset="0"/>
            </a:rPr>
            <a:t> </a:t>
          </a:r>
          <a:r>
            <a:rPr lang="fi-FI" sz="1100" b="0">
              <a:solidFill>
                <a:sysClr val="windowText" lastClr="000000"/>
              </a:solidFill>
              <a:effectLst/>
              <a:latin typeface="Aptos" panose="020B0004020202020204" pitchFamily="34" charset="0"/>
              <a:ea typeface="Tahoma" panose="020B0604030504040204" pitchFamily="34" charset="0"/>
              <a:cs typeface="Tahoma" panose="020B0604030504040204" pitchFamily="34" charset="0"/>
            </a:rPr>
            <a:t>Jos yleiskustannukset näkyvät hankkeen kustannuspaikalla, erottele ne selkeästi maksatushakemuksessa.</a:t>
          </a:r>
          <a:endParaRPr lang="fi-FI">
            <a:solidFill>
              <a:sysClr val="windowText" lastClr="000000"/>
            </a:solidFill>
            <a:effectLst/>
            <a:latin typeface="Aptos" panose="020B0004020202020204" pitchFamily="34" charset="0"/>
            <a:ea typeface="Tahoma" panose="020B0604030504040204" pitchFamily="34" charset="0"/>
            <a:cs typeface="Tahoma" panose="020B0604030504040204" pitchFamily="34" charset="0"/>
          </a:endParaRPr>
        </a:p>
        <a:p>
          <a:r>
            <a:rPr lang="fi-FI" sz="1100" b="0">
              <a:solidFill>
                <a:sysClr val="windowText" lastClr="000000"/>
              </a:solidFill>
              <a:effectLst/>
              <a:latin typeface="Aptos" panose="020B0004020202020204" pitchFamily="34" charset="0"/>
              <a:ea typeface="Tahoma" panose="020B0604030504040204" pitchFamily="34" charset="0"/>
              <a:cs typeface="Tahoma" panose="020B0604030504040204" pitchFamily="34" charset="0"/>
            </a:rPr>
            <a:t> </a:t>
          </a:r>
          <a:endParaRPr lang="fi-FI">
            <a:solidFill>
              <a:sysClr val="windowText" lastClr="000000"/>
            </a:solidFill>
            <a:effectLst/>
            <a:latin typeface="Aptos" panose="020B0004020202020204" pitchFamily="34" charset="0"/>
            <a:ea typeface="Tahoma" panose="020B0604030504040204" pitchFamily="34" charset="0"/>
            <a:cs typeface="Tahoma" panose="020B0604030504040204" pitchFamily="34" charset="0"/>
          </a:endParaRPr>
        </a:p>
        <a:p>
          <a:r>
            <a:rPr lang="fi-FI" sz="1100" b="0">
              <a:solidFill>
                <a:sysClr val="windowText" lastClr="000000"/>
              </a:solidFill>
              <a:effectLst/>
              <a:latin typeface="Aptos" panose="020B0004020202020204" pitchFamily="34" charset="0"/>
              <a:ea typeface="Tahoma" panose="020B0604030504040204" pitchFamily="34" charset="0"/>
              <a:cs typeface="Tahoma" panose="020B0604030504040204" pitchFamily="34" charset="0"/>
            </a:rPr>
            <a:t>Suunnittele maksatushakemusten aikataulutus hankkeen alussa.</a:t>
          </a:r>
          <a:r>
            <a:rPr lang="fi-FI" sz="1100" b="0" baseline="0">
              <a:solidFill>
                <a:sysClr val="windowText" lastClr="000000"/>
              </a:solidFill>
              <a:effectLst/>
              <a:latin typeface="Aptos" panose="020B0004020202020204" pitchFamily="34" charset="0"/>
              <a:ea typeface="Tahoma" panose="020B0604030504040204" pitchFamily="34" charset="0"/>
              <a:cs typeface="Tahoma" panose="020B0604030504040204" pitchFamily="34" charset="0"/>
            </a:rPr>
            <a:t> </a:t>
          </a:r>
          <a:r>
            <a:rPr lang="fi-FI" sz="1100" b="0">
              <a:solidFill>
                <a:sysClr val="windowText" lastClr="000000"/>
              </a:solidFill>
              <a:effectLst/>
              <a:latin typeface="Aptos" panose="020B0004020202020204" pitchFamily="34" charset="0"/>
              <a:ea typeface="Tahoma" panose="020B0604030504040204" pitchFamily="34" charset="0"/>
              <a:cs typeface="Tahoma" panose="020B0604030504040204" pitchFamily="34" charset="0"/>
            </a:rPr>
            <a:t>Hae</a:t>
          </a:r>
          <a:r>
            <a:rPr lang="fi-FI" sz="1100" b="0" baseline="0">
              <a:solidFill>
                <a:sysClr val="windowText" lastClr="000000"/>
              </a:solidFill>
              <a:effectLst/>
              <a:latin typeface="Aptos" panose="020B0004020202020204" pitchFamily="34" charset="0"/>
              <a:ea typeface="Tahoma" panose="020B0604030504040204" pitchFamily="34" charset="0"/>
              <a:cs typeface="Tahoma" panose="020B0604030504040204" pitchFamily="34" charset="0"/>
            </a:rPr>
            <a:t> m</a:t>
          </a:r>
          <a:r>
            <a:rPr lang="fi-FI" sz="1100" b="0">
              <a:solidFill>
                <a:sysClr val="windowText" lastClr="000000"/>
              </a:solidFill>
              <a:effectLst/>
              <a:latin typeface="Aptos" panose="020B0004020202020204" pitchFamily="34" charset="0"/>
              <a:ea typeface="Tahoma" panose="020B0604030504040204" pitchFamily="34" charset="0"/>
              <a:cs typeface="Tahoma" panose="020B0604030504040204" pitchFamily="34" charset="0"/>
            </a:rPr>
            <a:t>aksatusta säännöllisesti 1-2 kertaa vuodessa.</a:t>
          </a:r>
          <a:r>
            <a:rPr lang="fi-FI" sz="1100" b="0" baseline="0">
              <a:solidFill>
                <a:sysClr val="windowText" lastClr="000000"/>
              </a:solidFill>
              <a:effectLst/>
              <a:latin typeface="Aptos" panose="020B0004020202020204" pitchFamily="34" charset="0"/>
              <a:ea typeface="Tahoma" panose="020B0604030504040204" pitchFamily="34" charset="0"/>
              <a:cs typeface="Tahoma" panose="020B0604030504040204" pitchFamily="34" charset="0"/>
            </a:rPr>
            <a:t> Ohjausryhmä käsittelee hankkeen etenemistä ja taloutta, joten huomioi ohjausryhmän käsittely aikataulutuksessa. Hae tuen viimeinen maksatuserä </a:t>
          </a:r>
          <a:r>
            <a:rPr lang="fi-FI" sz="1100" b="1">
              <a:solidFill>
                <a:sysClr val="windowText" lastClr="000000"/>
              </a:solidFill>
              <a:effectLst/>
              <a:latin typeface="Aptos" panose="020B0004020202020204" pitchFamily="34" charset="0"/>
              <a:ea typeface="Tahoma" panose="020B0604030504040204" pitchFamily="34" charset="0"/>
              <a:cs typeface="Tahoma" panose="020B0604030504040204" pitchFamily="34" charset="0"/>
            </a:rPr>
            <a:t>viimeistään neljän kuukauden kuluessa</a:t>
          </a:r>
          <a:r>
            <a:rPr lang="fi-FI" sz="1100" b="0">
              <a:solidFill>
                <a:sysClr val="windowText" lastClr="000000"/>
              </a:solidFill>
              <a:effectLst/>
              <a:latin typeface="Aptos" panose="020B0004020202020204" pitchFamily="34" charset="0"/>
              <a:ea typeface="Tahoma" panose="020B0604030504040204" pitchFamily="34" charset="0"/>
              <a:cs typeface="Tahoma" panose="020B0604030504040204" pitchFamily="34" charset="0"/>
            </a:rPr>
            <a:t> hankkeen toteuttamisajan päättymisestä. Myöhästyneen maksatushakemuksen perusteella emme voi</a:t>
          </a:r>
          <a:r>
            <a:rPr lang="fi-FI" sz="1100" b="0" baseline="0">
              <a:solidFill>
                <a:sysClr val="windowText" lastClr="000000"/>
              </a:solidFill>
              <a:effectLst/>
              <a:latin typeface="Aptos" panose="020B0004020202020204" pitchFamily="34" charset="0"/>
              <a:ea typeface="Tahoma" panose="020B0604030504040204" pitchFamily="34" charset="0"/>
              <a:cs typeface="Tahoma" panose="020B0604030504040204" pitchFamily="34" charset="0"/>
            </a:rPr>
            <a:t> maksaa tukea.</a:t>
          </a:r>
          <a:endParaRPr lang="fi-FI">
            <a:solidFill>
              <a:sysClr val="windowText" lastClr="000000"/>
            </a:solidFill>
            <a:effectLst/>
            <a:latin typeface="Aptos" panose="020B0004020202020204" pitchFamily="34" charset="0"/>
            <a:ea typeface="Tahoma" panose="020B0604030504040204" pitchFamily="34" charset="0"/>
            <a:cs typeface="Tahoma" panose="020B0604030504040204" pitchFamily="34" charset="0"/>
          </a:endParaRPr>
        </a:p>
        <a:p>
          <a:r>
            <a:rPr lang="fi-FI" sz="1100" b="0">
              <a:solidFill>
                <a:sysClr val="windowText" lastClr="000000"/>
              </a:solidFill>
              <a:effectLst/>
              <a:latin typeface="Aptos" panose="020B0004020202020204" pitchFamily="34" charset="0"/>
              <a:ea typeface="Tahoma" panose="020B0604030504040204" pitchFamily="34" charset="0"/>
              <a:cs typeface="Tahoma" panose="020B0604030504040204" pitchFamily="34" charset="0"/>
            </a:rPr>
            <a:t> </a:t>
          </a:r>
          <a:endParaRPr lang="fi-FI">
            <a:solidFill>
              <a:sysClr val="windowText" lastClr="000000"/>
            </a:solidFill>
            <a:effectLst/>
            <a:latin typeface="Aptos" panose="020B0004020202020204" pitchFamily="34" charset="0"/>
            <a:ea typeface="Tahoma" panose="020B0604030504040204" pitchFamily="34" charset="0"/>
            <a:cs typeface="Tahoma" panose="020B0604030504040204" pitchFamily="34" charset="0"/>
          </a:endParaRPr>
        </a:p>
        <a:p>
          <a:r>
            <a:rPr lang="fi-FI" sz="1100" b="0">
              <a:solidFill>
                <a:sysClr val="windowText" lastClr="000000"/>
              </a:solidFill>
              <a:effectLst/>
              <a:latin typeface="Aptos" panose="020B0004020202020204" pitchFamily="34" charset="0"/>
              <a:ea typeface="Tahoma" panose="020B0604030504040204" pitchFamily="34" charset="0"/>
              <a:cs typeface="Tahoma" panose="020B0604030504040204" pitchFamily="34" charset="0"/>
            </a:rPr>
            <a:t>Hae</a:t>
          </a:r>
          <a:r>
            <a:rPr lang="fi-FI" sz="1100" b="0" baseline="0">
              <a:solidFill>
                <a:sysClr val="windowText" lastClr="000000"/>
              </a:solidFill>
              <a:effectLst/>
              <a:latin typeface="Aptos" panose="020B0004020202020204" pitchFamily="34" charset="0"/>
              <a:ea typeface="Tahoma" panose="020B0604030504040204" pitchFamily="34" charset="0"/>
              <a:cs typeface="Tahoma" panose="020B0604030504040204" pitchFamily="34" charset="0"/>
            </a:rPr>
            <a:t> </a:t>
          </a:r>
          <a:r>
            <a:rPr lang="fi-FI" sz="1100" b="0">
              <a:solidFill>
                <a:sysClr val="windowText" lastClr="000000"/>
              </a:solidFill>
              <a:effectLst/>
              <a:latin typeface="Aptos" panose="020B0004020202020204" pitchFamily="34" charset="0"/>
              <a:ea typeface="Tahoma" panose="020B0604030504040204" pitchFamily="34" charset="0"/>
              <a:cs typeface="Tahoma" panose="020B0604030504040204" pitchFamily="34" charset="0"/>
            </a:rPr>
            <a:t>tuki</a:t>
          </a:r>
          <a:r>
            <a:rPr lang="fi-FI" sz="1100" b="0" baseline="0">
              <a:solidFill>
                <a:sysClr val="windowText" lastClr="000000"/>
              </a:solidFill>
              <a:effectLst/>
              <a:latin typeface="Aptos" panose="020B0004020202020204" pitchFamily="34" charset="0"/>
              <a:ea typeface="Tahoma" panose="020B0604030504040204" pitchFamily="34" charset="0"/>
              <a:cs typeface="Tahoma" panose="020B0604030504040204" pitchFamily="34" charset="0"/>
            </a:rPr>
            <a:t> maksuun</a:t>
          </a:r>
          <a:r>
            <a:rPr lang="fi-FI" sz="1100" b="0">
              <a:solidFill>
                <a:sysClr val="windowText" lastClr="000000"/>
              </a:solidFill>
              <a:effectLst/>
              <a:latin typeface="Aptos" panose="020B0004020202020204" pitchFamily="34" charset="0"/>
              <a:ea typeface="Tahoma" panose="020B0604030504040204" pitchFamily="34" charset="0"/>
              <a:cs typeface="Tahoma" panose="020B0604030504040204" pitchFamily="34" charset="0"/>
            </a:rPr>
            <a:t> Keski-Suomen liiton</a:t>
          </a:r>
          <a:r>
            <a:rPr lang="fi-FI" sz="1100" b="0" baseline="0">
              <a:solidFill>
                <a:sysClr val="windowText" lastClr="000000"/>
              </a:solidFill>
              <a:effectLst/>
              <a:latin typeface="Aptos" panose="020B0004020202020204" pitchFamily="34" charset="0"/>
              <a:ea typeface="Tahoma" panose="020B0604030504040204" pitchFamily="34" charset="0"/>
              <a:cs typeface="Tahoma" panose="020B0604030504040204" pitchFamily="34" charset="0"/>
            </a:rPr>
            <a:t> </a:t>
          </a:r>
          <a:r>
            <a:rPr lang="fi-FI" sz="1100" b="0">
              <a:solidFill>
                <a:sysClr val="windowText" lastClr="000000"/>
              </a:solidFill>
              <a:effectLst/>
              <a:latin typeface="Aptos" panose="020B0004020202020204" pitchFamily="34" charset="0"/>
              <a:ea typeface="Tahoma" panose="020B0604030504040204" pitchFamily="34" charset="0"/>
              <a:cs typeface="Tahoma" panose="020B0604030504040204" pitchFamily="34" charset="0"/>
            </a:rPr>
            <a:t>maksatushakemuslomakkeella. Maksatushakemuksen allekirjoittaa henkilö, jolla on yhteisön </a:t>
          </a:r>
          <a:r>
            <a:rPr lang="fi-FI" sz="1100" b="1">
              <a:solidFill>
                <a:sysClr val="windowText" lastClr="000000"/>
              </a:solidFill>
              <a:effectLst/>
              <a:latin typeface="Aptos" panose="020B0004020202020204" pitchFamily="34" charset="0"/>
              <a:ea typeface="Tahoma" panose="020B0604030504040204" pitchFamily="34" charset="0"/>
              <a:cs typeface="Tahoma" panose="020B0604030504040204" pitchFamily="34" charset="0"/>
            </a:rPr>
            <a:t>nimenkirjoitusoikeus</a:t>
          </a:r>
          <a:r>
            <a:rPr lang="fi-FI" sz="1100" b="0">
              <a:solidFill>
                <a:sysClr val="windowText" lastClr="000000"/>
              </a:solidFill>
              <a:effectLst/>
              <a:latin typeface="Aptos" panose="020B0004020202020204" pitchFamily="34" charset="0"/>
              <a:ea typeface="Tahoma" panose="020B0604030504040204" pitchFamily="34" charset="0"/>
              <a:cs typeface="Tahoma" panose="020B0604030504040204" pitchFamily="34" charset="0"/>
            </a:rPr>
            <a:t>. Toimita maksatushakemus liitteineen osoitteeseen: kirjaamo@keskisuomi.fi.</a:t>
          </a:r>
          <a:br>
            <a:rPr lang="fi-FI" sz="1100" b="0">
              <a:solidFill>
                <a:sysClr val="windowText" lastClr="000000"/>
              </a:solidFill>
              <a:effectLst/>
              <a:latin typeface="Aptos" panose="020B0004020202020204" pitchFamily="34" charset="0"/>
              <a:ea typeface="Tahoma" panose="020B0604030504040204" pitchFamily="34" charset="0"/>
              <a:cs typeface="Tahoma" panose="020B0604030504040204" pitchFamily="34" charset="0"/>
            </a:rPr>
          </a:br>
          <a:endParaRPr lang="fi-FI" sz="1100" b="0">
            <a:solidFill>
              <a:sysClr val="windowText" lastClr="000000"/>
            </a:solidFill>
            <a:effectLst/>
            <a:latin typeface="Aptos" panose="020B0004020202020204" pitchFamily="34" charset="0"/>
            <a:ea typeface="Tahoma" panose="020B0604030504040204" pitchFamily="34" charset="0"/>
            <a:cs typeface="Tahoma" panose="020B0604030504040204" pitchFamily="34" charset="0"/>
          </a:endParaRPr>
        </a:p>
        <a:p>
          <a:r>
            <a:rPr lang="fi-FI" sz="1100" b="0">
              <a:solidFill>
                <a:sysClr val="windowText" lastClr="000000"/>
              </a:solidFill>
              <a:effectLst/>
              <a:latin typeface="Aptos" panose="020B0004020202020204" pitchFamily="34" charset="0"/>
              <a:ea typeface="Tahoma" panose="020B0604030504040204" pitchFamily="34" charset="0"/>
              <a:cs typeface="Tahoma" panose="020B0604030504040204" pitchFamily="34" charset="0"/>
            </a:rPr>
            <a:t>Jos hankkeelle on myönnetty tukipäätöksessä </a:t>
          </a:r>
          <a:r>
            <a:rPr lang="fi-FI" sz="1100" b="1">
              <a:solidFill>
                <a:sysClr val="windowText" lastClr="000000"/>
              </a:solidFill>
              <a:effectLst/>
              <a:latin typeface="Aptos" panose="020B0004020202020204" pitchFamily="34" charset="0"/>
              <a:ea typeface="Tahoma" panose="020B0604030504040204" pitchFamily="34" charset="0"/>
              <a:cs typeface="Tahoma" panose="020B0604030504040204" pitchFamily="34" charset="0"/>
            </a:rPr>
            <a:t>ennakkoa</a:t>
          </a:r>
          <a:r>
            <a:rPr lang="fi-FI" sz="1100" b="0">
              <a:solidFill>
                <a:sysClr val="windowText" lastClr="000000"/>
              </a:solidFill>
              <a:effectLst/>
              <a:latin typeface="Aptos" panose="020B0004020202020204" pitchFamily="34" charset="0"/>
              <a:ea typeface="Tahoma" panose="020B0604030504040204" pitchFamily="34" charset="0"/>
              <a:cs typeface="Tahoma" panose="020B0604030504040204" pitchFamily="34" charset="0"/>
            </a:rPr>
            <a:t>, kuittaamme maksetun ennakon vaiheittain. Jokaisella maksatuspäätöksellä vähennetään 30 % maksettavasta määrästä, kunnes ennakko on kokonaisuudessaan kuitattu.</a:t>
          </a:r>
          <a:r>
            <a:rPr lang="fi-FI" sz="1100" b="0" baseline="0">
              <a:solidFill>
                <a:sysClr val="windowText" lastClr="000000"/>
              </a:solidFill>
              <a:effectLst/>
              <a:latin typeface="Aptos" panose="020B0004020202020204" pitchFamily="34" charset="0"/>
              <a:ea typeface="Tahoma" panose="020B0604030504040204" pitchFamily="34" charset="0"/>
              <a:cs typeface="Tahoma" panose="020B0604030504040204" pitchFamily="34" charset="0"/>
            </a:rPr>
            <a:t> Voit esittää maksatushakemuksessa myös </a:t>
          </a:r>
          <a:r>
            <a:rPr lang="fi-FI" sz="1100" b="0">
              <a:solidFill>
                <a:sysClr val="windowText" lastClr="000000"/>
              </a:solidFill>
              <a:effectLst/>
              <a:latin typeface="Aptos" panose="020B0004020202020204" pitchFamily="34" charset="0"/>
              <a:ea typeface="Tahoma" panose="020B0604030504040204" pitchFamily="34" charset="0"/>
              <a:cs typeface="Tahoma" panose="020B0604030504040204" pitchFamily="34" charset="0"/>
            </a:rPr>
            <a:t>suurempaa prosenttiosuutta. Jäljellä oleva ennakko kuitataan kokonaan viimeistään viimeisellä tuen maksatuspäätöksellä.</a:t>
          </a:r>
        </a:p>
        <a:p>
          <a:endParaRPr lang="fi-FI">
            <a:solidFill>
              <a:sysClr val="windowText" lastClr="000000"/>
            </a:solidFill>
            <a:effectLst/>
            <a:latin typeface="Aptos" panose="020B0004020202020204" pitchFamily="34" charset="0"/>
            <a:ea typeface="Tahoma" panose="020B0604030504040204" pitchFamily="34" charset="0"/>
            <a:cs typeface="Tahoma" panose="020B0604030504040204" pitchFamily="34" charset="0"/>
          </a:endParaRPr>
        </a:p>
        <a:p>
          <a:r>
            <a:rPr lang="fi-FI" sz="1100" b="0">
              <a:solidFill>
                <a:sysClr val="windowText" lastClr="000000"/>
              </a:solidFill>
              <a:effectLst/>
              <a:latin typeface="Aptos" panose="020B0004020202020204" pitchFamily="34" charset="0"/>
              <a:ea typeface="Tahoma" panose="020B0604030504040204" pitchFamily="34" charset="0"/>
              <a:cs typeface="Tahoma" panose="020B0604030504040204" pitchFamily="34" charset="0"/>
            </a:rPr>
            <a:t>Toimita </a:t>
          </a:r>
          <a:r>
            <a:rPr lang="fi-FI" sz="1100" b="1">
              <a:solidFill>
                <a:sysClr val="windowText" lastClr="000000"/>
              </a:solidFill>
              <a:effectLst/>
              <a:latin typeface="Aptos" panose="020B0004020202020204" pitchFamily="34" charset="0"/>
              <a:ea typeface="Tahoma" panose="020B0604030504040204" pitchFamily="34" charset="0"/>
              <a:cs typeface="Tahoma" panose="020B0604030504040204" pitchFamily="34" charset="0"/>
            </a:rPr>
            <a:t>maksatushakemuksen liitteenä:</a:t>
          </a:r>
          <a:r>
            <a:rPr lang="fi-FI" sz="1100" b="0" baseline="0">
              <a:solidFill>
                <a:sysClr val="windowText" lastClr="000000"/>
              </a:solidFill>
              <a:effectLst/>
              <a:latin typeface="Aptos" panose="020B0004020202020204" pitchFamily="34" charset="0"/>
              <a:ea typeface="Tahoma" panose="020B0604030504040204" pitchFamily="34" charset="0"/>
              <a:cs typeface="Tahoma" panose="020B0604030504040204" pitchFamily="34" charset="0"/>
            </a:rPr>
            <a:t> </a:t>
          </a:r>
          <a:endParaRPr lang="fi-FI">
            <a:solidFill>
              <a:sysClr val="windowText" lastClr="000000"/>
            </a:solidFill>
            <a:effectLst/>
            <a:latin typeface="Aptos" panose="020B0004020202020204" pitchFamily="34" charset="0"/>
            <a:ea typeface="Tahoma" panose="020B0604030504040204" pitchFamily="34" charset="0"/>
            <a:cs typeface="Tahoma" panose="020B0604030504040204" pitchFamily="34" charset="0"/>
          </a:endParaRPr>
        </a:p>
        <a:p>
          <a:r>
            <a:rPr lang="fi-FI" sz="1100" b="0" baseline="0">
              <a:solidFill>
                <a:sysClr val="windowText" lastClr="000000"/>
              </a:solidFill>
              <a:effectLst/>
              <a:latin typeface="Aptos" panose="020B0004020202020204" pitchFamily="34" charset="0"/>
              <a:ea typeface="Tahoma" panose="020B0604030504040204" pitchFamily="34" charset="0"/>
              <a:cs typeface="Tahoma" panose="020B0604030504040204" pitchFamily="34" charset="0"/>
            </a:rPr>
            <a:t>- väliraportti (taulukko maksatushakemus-excelissä)</a:t>
          </a:r>
          <a:endParaRPr lang="fi-FI">
            <a:solidFill>
              <a:sysClr val="windowText" lastClr="000000"/>
            </a:solidFill>
            <a:effectLst/>
            <a:latin typeface="Aptos" panose="020B0004020202020204" pitchFamily="34" charset="0"/>
            <a:ea typeface="Tahoma" panose="020B0604030504040204" pitchFamily="34" charset="0"/>
            <a:cs typeface="Tahoma" panose="020B0604030504040204" pitchFamily="34" charset="0"/>
          </a:endParaRPr>
        </a:p>
        <a:p>
          <a:r>
            <a:rPr lang="fi-FI" sz="1100" b="0" baseline="0">
              <a:solidFill>
                <a:sysClr val="windowText" lastClr="000000"/>
              </a:solidFill>
              <a:effectLst/>
              <a:latin typeface="Aptos" panose="020B0004020202020204" pitchFamily="34" charset="0"/>
              <a:ea typeface="Tahoma" panose="020B0604030504040204" pitchFamily="34" charset="0"/>
              <a:cs typeface="Tahoma" panose="020B0604030504040204" pitchFamily="34" charset="0"/>
            </a:rPr>
            <a:t>- loppuraportti hankkeen viimeisen maksatushakemuksen yhteydessä (taulukko maksatushakemus-excelissä)</a:t>
          </a:r>
        </a:p>
        <a:p>
          <a:r>
            <a:rPr lang="fi-FI" sz="1100" b="0" baseline="0">
              <a:solidFill>
                <a:sysClr val="windowText" lastClr="000000"/>
              </a:solidFill>
              <a:effectLst/>
              <a:latin typeface="Aptos" panose="020B0004020202020204" pitchFamily="34" charset="0"/>
              <a:ea typeface="Tahoma" panose="020B0604030504040204" pitchFamily="34" charset="0"/>
              <a:cs typeface="Tahoma" panose="020B0604030504040204" pitchFamily="34" charset="0"/>
            </a:rPr>
            <a:t>- palkkojen vakiosivukulumallissa pääkirjaote hankehenkilöstölle maksetuista palkoista ja palkkaselvityslomake (taulukko maksatushakemus-excelissä)</a:t>
          </a:r>
        </a:p>
        <a:p>
          <a:r>
            <a:rPr lang="fi-FI" sz="1100" b="0" baseline="0">
              <a:solidFill>
                <a:sysClr val="windowText" lastClr="000000"/>
              </a:solidFill>
              <a:effectLst/>
              <a:latin typeface="Aptos" panose="020B0004020202020204" pitchFamily="34" charset="0"/>
              <a:ea typeface="Tahoma" panose="020B0604030504040204" pitchFamily="34" charset="0"/>
              <a:cs typeface="Tahoma" panose="020B0604030504040204" pitchFamily="34" charset="0"/>
            </a:rPr>
            <a:t>- palkkojen yksikkökustannusmallissa hankehenkilöstön tuntikohtainen allekirjoitettu työaikakirjanpito ja palkkaselvityslomake (taulukko maksatushakemus-excelissä)</a:t>
          </a:r>
          <a:endParaRPr lang="fi-FI">
            <a:solidFill>
              <a:sysClr val="windowText" lastClr="000000"/>
            </a:solidFill>
            <a:effectLst/>
            <a:latin typeface="Aptos" panose="020B0004020202020204" pitchFamily="34" charset="0"/>
            <a:ea typeface="Tahoma" panose="020B0604030504040204" pitchFamily="34" charset="0"/>
            <a:cs typeface="Tahoma" panose="020B0604030504040204" pitchFamily="34" charset="0"/>
          </a:endParaRPr>
        </a:p>
        <a:p>
          <a:r>
            <a:rPr lang="fi-FI" sz="1100" b="0" baseline="0">
              <a:solidFill>
                <a:sysClr val="windowText" lastClr="000000"/>
              </a:solidFill>
              <a:effectLst/>
              <a:latin typeface="Aptos" panose="020B0004020202020204" pitchFamily="34" charset="0"/>
              <a:ea typeface="Tahoma" panose="020B0604030504040204" pitchFamily="34" charset="0"/>
              <a:cs typeface="Tahoma" panose="020B0604030504040204" pitchFamily="34" charset="0"/>
            </a:rPr>
            <a:t>- muita kuin omarahoitusta koskevat tositteet </a:t>
          </a:r>
          <a:endParaRPr lang="fi-FI">
            <a:solidFill>
              <a:sysClr val="windowText" lastClr="000000"/>
            </a:solidFill>
            <a:effectLst/>
            <a:latin typeface="Aptos" panose="020B0004020202020204" pitchFamily="34" charset="0"/>
            <a:ea typeface="Tahoma" panose="020B0604030504040204" pitchFamily="34" charset="0"/>
            <a:cs typeface="Tahoma" panose="020B0604030504040204" pitchFamily="34" charset="0"/>
          </a:endParaRPr>
        </a:p>
        <a:p>
          <a:r>
            <a:rPr lang="fi-FI" sz="1100" b="0" baseline="0">
              <a:solidFill>
                <a:sysClr val="windowText" lastClr="000000"/>
              </a:solidFill>
              <a:effectLst/>
              <a:latin typeface="Aptos" panose="020B0004020202020204" pitchFamily="34" charset="0"/>
              <a:ea typeface="Tahoma" panose="020B0604030504040204" pitchFamily="34" charset="0"/>
              <a:cs typeface="Tahoma" panose="020B0604030504040204" pitchFamily="34" charset="0"/>
            </a:rPr>
            <a:t>- ohjausryhmän kokousten pöytäkirjat tai muistiot</a:t>
          </a:r>
          <a:br>
            <a:rPr lang="fi-FI" sz="1100" b="0" baseline="0">
              <a:solidFill>
                <a:sysClr val="windowText" lastClr="000000"/>
              </a:solidFill>
              <a:effectLst/>
              <a:latin typeface="Aptos" panose="020B0004020202020204" pitchFamily="34" charset="0"/>
              <a:ea typeface="Tahoma" panose="020B0604030504040204" pitchFamily="34" charset="0"/>
              <a:cs typeface="Tahoma" panose="020B0604030504040204" pitchFamily="34" charset="0"/>
            </a:rPr>
          </a:br>
          <a:endParaRPr lang="fi-FI">
            <a:solidFill>
              <a:sysClr val="windowText" lastClr="000000"/>
            </a:solidFill>
            <a:effectLst/>
            <a:latin typeface="Aptos" panose="020B0004020202020204" pitchFamily="34" charset="0"/>
            <a:ea typeface="Tahoma" panose="020B0604030504040204" pitchFamily="34" charset="0"/>
            <a:cs typeface="Tahoma" panose="020B0604030504040204" pitchFamily="34" charset="0"/>
          </a:endParaRPr>
        </a:p>
        <a:p>
          <a:r>
            <a:rPr lang="fi-FI" sz="1100" b="0">
              <a:solidFill>
                <a:sysClr val="windowText" lastClr="000000"/>
              </a:solidFill>
              <a:effectLst/>
              <a:latin typeface="Aptos" panose="020B0004020202020204" pitchFamily="34" charset="0"/>
              <a:ea typeface="Tahoma" panose="020B0604030504040204" pitchFamily="34" charset="0"/>
              <a:cs typeface="Tahoma" panose="020B0604030504040204" pitchFamily="34" charset="0"/>
            </a:rPr>
            <a:t>Tuen maksun</a:t>
          </a:r>
          <a:r>
            <a:rPr lang="fi-FI" sz="1100" b="0" baseline="0">
              <a:solidFill>
                <a:sysClr val="windowText" lastClr="000000"/>
              </a:solidFill>
              <a:effectLst/>
              <a:latin typeface="Aptos" panose="020B0004020202020204" pitchFamily="34" charset="0"/>
              <a:ea typeface="Tahoma" panose="020B0604030504040204" pitchFamily="34" charset="0"/>
              <a:cs typeface="Tahoma" panose="020B0604030504040204" pitchFamily="34" charset="0"/>
            </a:rPr>
            <a:t> </a:t>
          </a:r>
          <a:r>
            <a:rPr lang="fi-FI" sz="1100" b="0">
              <a:solidFill>
                <a:sysClr val="windowText" lastClr="000000"/>
              </a:solidFill>
              <a:effectLst/>
              <a:latin typeface="Aptos" panose="020B0004020202020204" pitchFamily="34" charset="0"/>
              <a:ea typeface="Tahoma" panose="020B0604030504040204" pitchFamily="34" charset="0"/>
              <a:cs typeface="Tahoma" panose="020B0604030504040204" pitchFamily="34" charset="0"/>
            </a:rPr>
            <a:t>edellytyksenä on, että olet ilmoittanut </a:t>
          </a:r>
          <a:r>
            <a:rPr lang="fi-FI" sz="1100" b="0" baseline="0">
              <a:solidFill>
                <a:sysClr val="windowText" lastClr="000000"/>
              </a:solidFill>
              <a:effectLst/>
              <a:latin typeface="Aptos" panose="020B0004020202020204" pitchFamily="34" charset="0"/>
              <a:ea typeface="Tahoma" panose="020B0604030504040204" pitchFamily="34" charset="0"/>
              <a:cs typeface="Tahoma" panose="020B0604030504040204" pitchFamily="34" charset="0"/>
            </a:rPr>
            <a:t>maksatushakemuslomakkeella hankkeen seurantatiedot perusteluineen.</a:t>
          </a:r>
          <a:br>
            <a:rPr lang="fi-FI" sz="1100" b="0" baseline="0">
              <a:solidFill>
                <a:sysClr val="windowText" lastClr="000000"/>
              </a:solidFill>
              <a:effectLst/>
              <a:latin typeface="Aptos" panose="020B0004020202020204" pitchFamily="34" charset="0"/>
              <a:ea typeface="Tahoma" panose="020B0604030504040204" pitchFamily="34" charset="0"/>
              <a:cs typeface="Tahoma" panose="020B0604030504040204" pitchFamily="34" charset="0"/>
            </a:rPr>
          </a:br>
          <a:br>
            <a:rPr lang="fi-FI" sz="1100" b="0">
              <a:solidFill>
                <a:sysClr val="windowText" lastClr="000000"/>
              </a:solidFill>
              <a:effectLst/>
              <a:latin typeface="Aptos" panose="020B0004020202020204" pitchFamily="34" charset="0"/>
              <a:ea typeface="Tahoma" panose="020B0604030504040204" pitchFamily="34" charset="0"/>
              <a:cs typeface="Tahoma" panose="020B0604030504040204" pitchFamily="34" charset="0"/>
            </a:rPr>
          </a:br>
          <a:r>
            <a:rPr lang="fi-FI" sz="1100">
              <a:solidFill>
                <a:sysClr val="windowText" lastClr="000000"/>
              </a:solidFill>
              <a:effectLst/>
              <a:latin typeface="Aptos" panose="020B0004020202020204" pitchFamily="34" charset="0"/>
              <a:ea typeface="Tahoma" panose="020B0604030504040204" pitchFamily="34" charset="0"/>
              <a:cs typeface="Tahoma" panose="020B0604030504040204" pitchFamily="34" charset="0"/>
            </a:rPr>
            <a:t>Pyydämme lisäselvityksiä tarvittaessa. </a:t>
          </a:r>
          <a:endParaRPr lang="fi-FI">
            <a:solidFill>
              <a:sysClr val="windowText" lastClr="000000"/>
            </a:solidFill>
            <a:effectLst/>
            <a:latin typeface="Aptos" panose="020B0004020202020204" pitchFamily="34" charset="0"/>
            <a:ea typeface="Tahoma" panose="020B0604030504040204" pitchFamily="34" charset="0"/>
            <a:cs typeface="Tahoma" panose="020B0604030504040204" pitchFamily="34" charset="0"/>
          </a:endParaRPr>
        </a:p>
        <a:p>
          <a:endParaRPr lang="fi-FI" sz="1100">
            <a:solidFill>
              <a:sysClr val="windowText" lastClr="000000"/>
            </a:solidFill>
          </a:endParaRPr>
        </a:p>
        <a:p>
          <a:endParaRPr lang="fi-FI" sz="1100">
            <a:solidFill>
              <a:sysClr val="windowText" lastClr="000000"/>
            </a:solidFill>
          </a:endParaRPr>
        </a:p>
      </xdr:txBody>
    </xdr:sp>
    <xdr:clientData/>
  </xdr:twoCellAnchor>
  <xdr:twoCellAnchor editAs="oneCell">
    <xdr:from>
      <xdr:col>0</xdr:col>
      <xdr:colOff>47625</xdr:colOff>
      <xdr:row>0</xdr:row>
      <xdr:rowOff>66675</xdr:rowOff>
    </xdr:from>
    <xdr:to>
      <xdr:col>2</xdr:col>
      <xdr:colOff>430129</xdr:colOff>
      <xdr:row>3</xdr:row>
      <xdr:rowOff>116975</xdr:rowOff>
    </xdr:to>
    <xdr:pic>
      <xdr:nvPicPr>
        <xdr:cNvPr id="4" name="Kuva 3">
          <a:extLst>
            <a:ext uri="{FF2B5EF4-FFF2-40B4-BE49-F238E27FC236}">
              <a16:creationId xmlns:a16="http://schemas.microsoft.com/office/drawing/2014/main" id="{9441DDB6-2439-4DC1-A48D-4BEE0B71A03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7625" y="66675"/>
          <a:ext cx="1601704" cy="56465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9.xml"/><Relationship Id="rId13" Type="http://schemas.openxmlformats.org/officeDocument/2006/relationships/ctrlProp" Target="../ctrlProps/ctrlProp14.xml"/><Relationship Id="rId3" Type="http://schemas.openxmlformats.org/officeDocument/2006/relationships/vmlDrawing" Target="../drawings/vmlDrawing3.vml"/><Relationship Id="rId7" Type="http://schemas.openxmlformats.org/officeDocument/2006/relationships/ctrlProp" Target="../ctrlProps/ctrlProp8.xml"/><Relationship Id="rId12" Type="http://schemas.openxmlformats.org/officeDocument/2006/relationships/ctrlProp" Target="../ctrlProps/ctrlProp13.xml"/><Relationship Id="rId2" Type="http://schemas.openxmlformats.org/officeDocument/2006/relationships/drawing" Target="../drawings/drawing4.xml"/><Relationship Id="rId1" Type="http://schemas.openxmlformats.org/officeDocument/2006/relationships/printerSettings" Target="../printerSettings/printerSettings4.bin"/><Relationship Id="rId6" Type="http://schemas.openxmlformats.org/officeDocument/2006/relationships/ctrlProp" Target="../ctrlProps/ctrlProp7.xml"/><Relationship Id="rId11" Type="http://schemas.openxmlformats.org/officeDocument/2006/relationships/ctrlProp" Target="../ctrlProps/ctrlProp12.xml"/><Relationship Id="rId5" Type="http://schemas.openxmlformats.org/officeDocument/2006/relationships/ctrlProp" Target="../ctrlProps/ctrlProp6.xml"/><Relationship Id="rId15" Type="http://schemas.openxmlformats.org/officeDocument/2006/relationships/ctrlProp" Target="../ctrlProps/ctrlProp16.xml"/><Relationship Id="rId10" Type="http://schemas.openxmlformats.org/officeDocument/2006/relationships/ctrlProp" Target="../ctrlProps/ctrlProp11.xml"/><Relationship Id="rId4" Type="http://schemas.openxmlformats.org/officeDocument/2006/relationships/ctrlProp" Target="../ctrlProps/ctrlProp5.xml"/><Relationship Id="rId9" Type="http://schemas.openxmlformats.org/officeDocument/2006/relationships/ctrlProp" Target="../ctrlProps/ctrlProp10.xml"/><Relationship Id="rId14" Type="http://schemas.openxmlformats.org/officeDocument/2006/relationships/ctrlProp" Target="../ctrlProps/ctrlProp15.xml"/></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21.xml"/><Relationship Id="rId13" Type="http://schemas.openxmlformats.org/officeDocument/2006/relationships/ctrlProp" Target="../ctrlProps/ctrlProp26.xml"/><Relationship Id="rId3" Type="http://schemas.openxmlformats.org/officeDocument/2006/relationships/vmlDrawing" Target="../drawings/vmlDrawing4.vml"/><Relationship Id="rId7" Type="http://schemas.openxmlformats.org/officeDocument/2006/relationships/ctrlProp" Target="../ctrlProps/ctrlProp20.xml"/><Relationship Id="rId12" Type="http://schemas.openxmlformats.org/officeDocument/2006/relationships/ctrlProp" Target="../ctrlProps/ctrlProp25.xml"/><Relationship Id="rId2" Type="http://schemas.openxmlformats.org/officeDocument/2006/relationships/drawing" Target="../drawings/drawing5.xml"/><Relationship Id="rId1" Type="http://schemas.openxmlformats.org/officeDocument/2006/relationships/printerSettings" Target="../printerSettings/printerSettings5.bin"/><Relationship Id="rId6" Type="http://schemas.openxmlformats.org/officeDocument/2006/relationships/ctrlProp" Target="../ctrlProps/ctrlProp19.xml"/><Relationship Id="rId11" Type="http://schemas.openxmlformats.org/officeDocument/2006/relationships/ctrlProp" Target="../ctrlProps/ctrlProp24.xml"/><Relationship Id="rId5" Type="http://schemas.openxmlformats.org/officeDocument/2006/relationships/ctrlProp" Target="../ctrlProps/ctrlProp18.xml"/><Relationship Id="rId15" Type="http://schemas.openxmlformats.org/officeDocument/2006/relationships/ctrlProp" Target="../ctrlProps/ctrlProp28.xml"/><Relationship Id="rId10" Type="http://schemas.openxmlformats.org/officeDocument/2006/relationships/ctrlProp" Target="../ctrlProps/ctrlProp23.xml"/><Relationship Id="rId4" Type="http://schemas.openxmlformats.org/officeDocument/2006/relationships/ctrlProp" Target="../ctrlProps/ctrlProp17.xml"/><Relationship Id="rId9" Type="http://schemas.openxmlformats.org/officeDocument/2006/relationships/ctrlProp" Target="../ctrlProps/ctrlProp22.xml"/><Relationship Id="rId14" Type="http://schemas.openxmlformats.org/officeDocument/2006/relationships/ctrlProp" Target="../ctrlProps/ctrlProp27.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ul1"/>
  <dimension ref="A1:H125"/>
  <sheetViews>
    <sheetView showGridLines="0" tabSelected="1" zoomScaleNormal="100" zoomScaleSheetLayoutView="85" workbookViewId="0">
      <selection activeCell="A7" sqref="A7:E7"/>
    </sheetView>
  </sheetViews>
  <sheetFormatPr defaultColWidth="9.140625" defaultRowHeight="13.5" x14ac:dyDescent="0.25"/>
  <cols>
    <col min="1" max="1" width="31.140625" style="1" customWidth="1"/>
    <col min="2" max="2" width="21.42578125" style="1" customWidth="1"/>
    <col min="3" max="3" width="23.42578125" style="1" customWidth="1"/>
    <col min="4" max="5" width="21.42578125" style="1" customWidth="1"/>
    <col min="6" max="16384" width="9.140625" style="1"/>
  </cols>
  <sheetData>
    <row r="1" spans="1:6" x14ac:dyDescent="0.25">
      <c r="E1" s="2"/>
    </row>
    <row r="2" spans="1:6" ht="21" x14ac:dyDescent="0.35">
      <c r="C2" s="175" t="s">
        <v>0</v>
      </c>
      <c r="D2" s="176"/>
      <c r="E2" s="176"/>
    </row>
    <row r="3" spans="1:6" ht="15" x14ac:dyDescent="0.25">
      <c r="C3" s="165" t="s">
        <v>1</v>
      </c>
      <c r="D3" s="165"/>
      <c r="E3" s="165"/>
      <c r="F3" s="3"/>
    </row>
    <row r="4" spans="1:6" ht="15" x14ac:dyDescent="0.25">
      <c r="C4" s="165" t="s">
        <v>95</v>
      </c>
      <c r="D4" s="165"/>
      <c r="E4" s="165"/>
    </row>
    <row r="7" spans="1:6" x14ac:dyDescent="0.25">
      <c r="A7" s="166" t="s">
        <v>104</v>
      </c>
      <c r="B7" s="167"/>
      <c r="C7" s="167"/>
      <c r="D7" s="167"/>
      <c r="E7" s="167"/>
    </row>
    <row r="8" spans="1:6" x14ac:dyDescent="0.25">
      <c r="A8" s="71" t="s">
        <v>3</v>
      </c>
      <c r="B8" s="177"/>
      <c r="C8" s="178"/>
      <c r="D8" s="178"/>
      <c r="E8" s="178"/>
    </row>
    <row r="9" spans="1:6" ht="12.75" customHeight="1" x14ac:dyDescent="0.25">
      <c r="A9" s="71" t="s">
        <v>4</v>
      </c>
      <c r="B9" s="182"/>
      <c r="C9" s="183"/>
    </row>
    <row r="10" spans="1:6" ht="12.75" customHeight="1" x14ac:dyDescent="0.25">
      <c r="A10" s="71" t="s">
        <v>96</v>
      </c>
      <c r="B10" s="184"/>
      <c r="C10" s="183"/>
      <c r="D10" s="6" t="s">
        <v>26</v>
      </c>
      <c r="E10" s="5"/>
      <c r="F10" s="3"/>
    </row>
    <row r="11" spans="1:6" ht="12.75" customHeight="1" x14ac:dyDescent="0.25">
      <c r="A11" s="71" t="s">
        <v>143</v>
      </c>
      <c r="B11" s="169"/>
      <c r="C11" s="170"/>
      <c r="D11" s="6" t="s">
        <v>6</v>
      </c>
      <c r="E11" s="7"/>
    </row>
    <row r="12" spans="1:6" ht="12.75" customHeight="1" x14ac:dyDescent="0.25">
      <c r="A12" s="72" t="s">
        <v>5</v>
      </c>
      <c r="B12" s="185"/>
      <c r="C12" s="186"/>
    </row>
    <row r="13" spans="1:6" ht="12.75" customHeight="1" x14ac:dyDescent="0.25">
      <c r="A13" s="9"/>
      <c r="B13" s="10"/>
      <c r="C13" s="10"/>
      <c r="D13" s="11"/>
      <c r="E13" s="12"/>
    </row>
    <row r="14" spans="1:6" ht="12.75" customHeight="1" x14ac:dyDescent="0.25">
      <c r="A14" s="13" t="s">
        <v>7</v>
      </c>
      <c r="B14" s="14" t="s">
        <v>8</v>
      </c>
      <c r="C14" s="187"/>
      <c r="D14" s="187"/>
      <c r="E14" s="15"/>
    </row>
    <row r="15" spans="1:6" ht="12.75" customHeight="1" x14ac:dyDescent="0.25">
      <c r="A15" s="13"/>
      <c r="B15" s="14" t="s">
        <v>9</v>
      </c>
      <c r="C15" s="14"/>
      <c r="E15" s="16"/>
    </row>
    <row r="16" spans="1:6" ht="12.75" customHeight="1" x14ac:dyDescent="0.25">
      <c r="A16" s="17"/>
      <c r="B16" s="4"/>
      <c r="C16" s="4"/>
      <c r="D16" s="18"/>
      <c r="E16" s="19"/>
    </row>
    <row r="17" spans="1:5" ht="12.75" customHeight="1" x14ac:dyDescent="0.25">
      <c r="A17" s="14"/>
      <c r="B17" s="14"/>
      <c r="C17" s="14"/>
    </row>
    <row r="18" spans="1:5" x14ac:dyDescent="0.25">
      <c r="A18" s="71" t="s">
        <v>10</v>
      </c>
      <c r="B18" s="20"/>
      <c r="C18" s="1" t="s">
        <v>11</v>
      </c>
    </row>
    <row r="19" spans="1:5" x14ac:dyDescent="0.25">
      <c r="A19" s="71" t="s">
        <v>12</v>
      </c>
      <c r="B19" s="20"/>
      <c r="C19" s="1" t="s">
        <v>13</v>
      </c>
    </row>
    <row r="20" spans="1:5" x14ac:dyDescent="0.25">
      <c r="A20" s="73" t="s">
        <v>14</v>
      </c>
      <c r="B20" s="74">
        <f>B19*B18/100</f>
        <v>0</v>
      </c>
      <c r="C20" s="1" t="s">
        <v>11</v>
      </c>
    </row>
    <row r="21" spans="1:5" x14ac:dyDescent="0.25">
      <c r="A21" s="14"/>
      <c r="B21" s="21"/>
      <c r="C21" s="14"/>
      <c r="D21" s="14"/>
    </row>
    <row r="22" spans="1:5" x14ac:dyDescent="0.25">
      <c r="A22" s="14"/>
      <c r="B22" s="21"/>
      <c r="C22" s="14"/>
      <c r="D22" s="14"/>
    </row>
    <row r="23" spans="1:5" x14ac:dyDescent="0.25">
      <c r="A23" s="22" t="s">
        <v>105</v>
      </c>
    </row>
    <row r="24" spans="1:5" x14ac:dyDescent="0.25">
      <c r="A24" s="71" t="s">
        <v>15</v>
      </c>
      <c r="B24" s="169"/>
      <c r="C24" s="170"/>
      <c r="D24" s="75" t="s">
        <v>16</v>
      </c>
      <c r="E24" s="23" t="s">
        <v>17</v>
      </c>
    </row>
    <row r="25" spans="1:5" x14ac:dyDescent="0.25">
      <c r="A25" s="71" t="s">
        <v>18</v>
      </c>
      <c r="B25" s="169"/>
      <c r="C25" s="170"/>
      <c r="D25" s="75" t="s">
        <v>6</v>
      </c>
      <c r="E25" s="23"/>
    </row>
    <row r="26" spans="1:5" x14ac:dyDescent="0.25">
      <c r="A26" s="71" t="s">
        <v>5</v>
      </c>
      <c r="B26" s="169"/>
      <c r="C26" s="169"/>
    </row>
    <row r="27" spans="1:5" x14ac:dyDescent="0.25">
      <c r="A27" s="71" t="s">
        <v>19</v>
      </c>
      <c r="B27" s="169"/>
      <c r="C27" s="170"/>
      <c r="D27" s="75" t="s">
        <v>20</v>
      </c>
      <c r="E27" s="23"/>
    </row>
    <row r="28" spans="1:5" x14ac:dyDescent="0.25">
      <c r="A28" s="73" t="s">
        <v>21</v>
      </c>
      <c r="B28" s="169"/>
      <c r="C28" s="170"/>
    </row>
    <row r="31" spans="1:5" s="3" customFormat="1" x14ac:dyDescent="0.25">
      <c r="A31" s="24" t="s">
        <v>106</v>
      </c>
      <c r="B31" s="25"/>
      <c r="C31" s="25"/>
      <c r="D31" s="25"/>
      <c r="E31" s="26"/>
    </row>
    <row r="32" spans="1:5" s="3" customFormat="1" x14ac:dyDescent="0.25">
      <c r="A32" s="27" t="s">
        <v>22</v>
      </c>
      <c r="B32" s="28"/>
      <c r="C32" s="28"/>
      <c r="D32" s="28"/>
      <c r="E32" s="29"/>
    </row>
    <row r="33" spans="1:6" s="3" customFormat="1" x14ac:dyDescent="0.25">
      <c r="A33" s="76" t="s">
        <v>84</v>
      </c>
      <c r="B33" s="30"/>
      <c r="C33" s="28" t="s">
        <v>11</v>
      </c>
      <c r="E33" s="29"/>
    </row>
    <row r="34" spans="1:6" s="3" customFormat="1" x14ac:dyDescent="0.25">
      <c r="A34" s="76" t="s">
        <v>23</v>
      </c>
      <c r="B34" s="31"/>
      <c r="C34" s="27" t="s">
        <v>11</v>
      </c>
      <c r="E34" s="32"/>
    </row>
    <row r="35" spans="1:6" s="3" customFormat="1" x14ac:dyDescent="0.25">
      <c r="A35" s="28"/>
      <c r="B35" s="77">
        <f>IFERROR(B34/B33,0)</f>
        <v>0</v>
      </c>
      <c r="C35" s="33" t="s">
        <v>85</v>
      </c>
      <c r="D35" s="34"/>
      <c r="E35" s="29"/>
    </row>
    <row r="36" spans="1:6" s="3" customFormat="1" x14ac:dyDescent="0.25">
      <c r="A36" s="28"/>
      <c r="B36" s="28"/>
      <c r="C36" s="33"/>
      <c r="D36" s="34"/>
      <c r="E36" s="29"/>
    </row>
    <row r="37" spans="1:6" x14ac:dyDescent="0.25">
      <c r="A37" s="22" t="s">
        <v>107</v>
      </c>
    </row>
    <row r="38" spans="1:6" x14ac:dyDescent="0.25">
      <c r="A38" s="73" t="s">
        <v>24</v>
      </c>
      <c r="B38" s="35"/>
    </row>
    <row r="39" spans="1:6" x14ac:dyDescent="0.25">
      <c r="A39" s="71" t="s">
        <v>25</v>
      </c>
      <c r="B39" s="5"/>
      <c r="C39" s="75" t="s">
        <v>26</v>
      </c>
      <c r="D39" s="5"/>
      <c r="F39" s="3"/>
    </row>
    <row r="40" spans="1:6" x14ac:dyDescent="0.25">
      <c r="A40" s="14"/>
      <c r="B40" s="14"/>
      <c r="C40" s="14"/>
      <c r="D40" s="14"/>
      <c r="E40" s="36"/>
      <c r="F40" s="3"/>
    </row>
    <row r="41" spans="1:6" s="3" customFormat="1" x14ac:dyDescent="0.25">
      <c r="A41" s="37"/>
      <c r="B41" s="37"/>
      <c r="C41" s="37"/>
      <c r="D41" s="37"/>
      <c r="E41" s="38"/>
    </row>
    <row r="42" spans="1:6" x14ac:dyDescent="0.25">
      <c r="A42" s="39" t="s">
        <v>27</v>
      </c>
      <c r="B42" s="14"/>
      <c r="C42" s="40"/>
    </row>
    <row r="43" spans="1:6" x14ac:dyDescent="0.25">
      <c r="A43" s="168" t="s">
        <v>28</v>
      </c>
      <c r="B43" s="168"/>
      <c r="C43" s="40"/>
      <c r="D43" s="22" t="s">
        <v>11</v>
      </c>
    </row>
    <row r="44" spans="1:6" x14ac:dyDescent="0.25">
      <c r="A44" s="168" t="s">
        <v>83</v>
      </c>
      <c r="B44" s="168"/>
      <c r="C44" s="40"/>
      <c r="D44" s="22" t="s">
        <v>11</v>
      </c>
    </row>
    <row r="45" spans="1:6" x14ac:dyDescent="0.25">
      <c r="B45" s="78">
        <f>IFERROR(C43/C42,0)</f>
        <v>0</v>
      </c>
      <c r="C45" s="1" t="s">
        <v>29</v>
      </c>
    </row>
    <row r="48" spans="1:6" x14ac:dyDescent="0.25">
      <c r="A48" s="22" t="s">
        <v>108</v>
      </c>
      <c r="B48" s="22"/>
    </row>
    <row r="49" spans="1:8" x14ac:dyDescent="0.25">
      <c r="A49" s="41" t="s">
        <v>95</v>
      </c>
      <c r="B49" s="42"/>
      <c r="C49" s="42"/>
      <c r="D49" s="42"/>
      <c r="E49" s="42"/>
    </row>
    <row r="50" spans="1:8" ht="27" x14ac:dyDescent="0.25">
      <c r="B50" s="61" t="s">
        <v>30</v>
      </c>
      <c r="C50" s="61" t="s">
        <v>30</v>
      </c>
      <c r="D50" s="61" t="s">
        <v>30</v>
      </c>
      <c r="E50" s="62" t="s">
        <v>31</v>
      </c>
    </row>
    <row r="51" spans="1:8" x14ac:dyDescent="0.25">
      <c r="B51" s="42"/>
      <c r="C51" s="42"/>
      <c r="D51" s="42"/>
      <c r="H51" s="21"/>
    </row>
    <row r="52" spans="1:8" s="21" customFormat="1" x14ac:dyDescent="0.25">
      <c r="A52" s="64" t="s">
        <v>32</v>
      </c>
      <c r="B52" s="43"/>
      <c r="C52" s="43"/>
      <c r="D52" s="43"/>
    </row>
    <row r="53" spans="1:8" s="21" customFormat="1" x14ac:dyDescent="0.25"/>
    <row r="54" spans="1:8" s="21" customFormat="1" x14ac:dyDescent="0.25">
      <c r="A54" s="64" t="s">
        <v>33</v>
      </c>
      <c r="B54" s="20"/>
      <c r="C54" s="20"/>
      <c r="D54" s="20"/>
      <c r="E54" s="67">
        <f>SUM(B54:D54)</f>
        <v>0</v>
      </c>
    </row>
    <row r="55" spans="1:8" s="21" customFormat="1" ht="24.75" customHeight="1" x14ac:dyDescent="0.25">
      <c r="A55" s="79" t="s">
        <v>144</v>
      </c>
      <c r="B55" s="80">
        <f>B54*0.4</f>
        <v>0</v>
      </c>
      <c r="C55" s="80">
        <f>C54*0.4</f>
        <v>0</v>
      </c>
      <c r="D55" s="80">
        <f>D54*0.4</f>
        <v>0</v>
      </c>
      <c r="E55" s="67">
        <f>SUM(B55:D55)</f>
        <v>0</v>
      </c>
      <c r="F55" s="44"/>
    </row>
    <row r="56" spans="1:8" s="21" customFormat="1" x14ac:dyDescent="0.25">
      <c r="A56" s="69" t="s">
        <v>34</v>
      </c>
      <c r="B56" s="81">
        <f>SUM(B54:B55)</f>
        <v>0</v>
      </c>
      <c r="C56" s="81">
        <f>SUM(C54:C55)</f>
        <v>0</v>
      </c>
      <c r="D56" s="81">
        <f>SUM(D54:D55)</f>
        <v>0</v>
      </c>
      <c r="E56" s="67">
        <f>SUM(B56:D56)</f>
        <v>0</v>
      </c>
    </row>
    <row r="57" spans="1:8" s="21" customFormat="1" x14ac:dyDescent="0.25">
      <c r="A57" s="64" t="s">
        <v>35</v>
      </c>
      <c r="B57" s="20"/>
      <c r="C57" s="20"/>
      <c r="D57" s="20"/>
      <c r="E57" s="67">
        <f>SUM(B57:D57)</f>
        <v>0</v>
      </c>
    </row>
    <row r="58" spans="1:8" s="21" customFormat="1" x14ac:dyDescent="0.25">
      <c r="A58" s="69" t="s">
        <v>36</v>
      </c>
      <c r="B58" s="67">
        <f>B56-B57</f>
        <v>0</v>
      </c>
      <c r="C58" s="67">
        <f>C56-C57</f>
        <v>0</v>
      </c>
      <c r="D58" s="67">
        <f>D56-D57</f>
        <v>0</v>
      </c>
      <c r="E58" s="67">
        <f>E56-E57</f>
        <v>0</v>
      </c>
    </row>
    <row r="61" spans="1:8" x14ac:dyDescent="0.25">
      <c r="A61" s="22" t="s">
        <v>109</v>
      </c>
    </row>
    <row r="62" spans="1:8" x14ac:dyDescent="0.25">
      <c r="A62" s="22"/>
    </row>
    <row r="63" spans="1:8" x14ac:dyDescent="0.25">
      <c r="A63" s="60"/>
      <c r="B63" s="61" t="s">
        <v>37</v>
      </c>
      <c r="C63" s="61" t="s">
        <v>37</v>
      </c>
      <c r="D63" s="61" t="s">
        <v>37</v>
      </c>
      <c r="E63" s="62" t="s">
        <v>31</v>
      </c>
    </row>
    <row r="64" spans="1:8" x14ac:dyDescent="0.25">
      <c r="A64" s="60"/>
      <c r="B64" s="63"/>
      <c r="C64" s="63"/>
      <c r="D64" s="63"/>
      <c r="E64" s="21"/>
    </row>
    <row r="65" spans="1:5" x14ac:dyDescent="0.25">
      <c r="A65" s="64" t="s">
        <v>32</v>
      </c>
      <c r="B65" s="43"/>
      <c r="C65" s="43"/>
      <c r="D65" s="43"/>
      <c r="E65" s="21"/>
    </row>
    <row r="66" spans="1:5" x14ac:dyDescent="0.25">
      <c r="A66" s="21"/>
      <c r="B66" s="63"/>
      <c r="C66" s="63"/>
      <c r="D66" s="63"/>
      <c r="E66" s="21"/>
    </row>
    <row r="67" spans="1:5" x14ac:dyDescent="0.25">
      <c r="A67" s="64" t="s">
        <v>38</v>
      </c>
      <c r="B67" s="20"/>
      <c r="C67" s="20"/>
      <c r="D67" s="20"/>
      <c r="E67" s="65">
        <f>SUM(B67:D67)</f>
        <v>0</v>
      </c>
    </row>
    <row r="68" spans="1:5" x14ac:dyDescent="0.25">
      <c r="A68" s="66" t="s">
        <v>146</v>
      </c>
      <c r="B68" s="67">
        <f>B69+B70</f>
        <v>0</v>
      </c>
      <c r="C68" s="67">
        <f t="shared" ref="C68:D68" si="0">C69+C70</f>
        <v>0</v>
      </c>
      <c r="D68" s="67">
        <f t="shared" si="0"/>
        <v>0</v>
      </c>
      <c r="E68" s="65">
        <f>SUM(B68:D68)</f>
        <v>0</v>
      </c>
    </row>
    <row r="69" spans="1:5" x14ac:dyDescent="0.25">
      <c r="A69" s="68" t="s">
        <v>147</v>
      </c>
      <c r="B69" s="20"/>
      <c r="C69" s="20"/>
      <c r="D69" s="20"/>
      <c r="E69" s="65">
        <f t="shared" ref="E69:E76" si="1">SUM(B69:D69)</f>
        <v>0</v>
      </c>
    </row>
    <row r="70" spans="1:5" x14ac:dyDescent="0.25">
      <c r="A70" s="68" t="s">
        <v>148</v>
      </c>
      <c r="B70" s="20"/>
      <c r="C70" s="20"/>
      <c r="D70" s="20"/>
      <c r="E70" s="65">
        <f t="shared" si="1"/>
        <v>0</v>
      </c>
    </row>
    <row r="71" spans="1:5" x14ac:dyDescent="0.25">
      <c r="A71" s="66" t="s">
        <v>149</v>
      </c>
      <c r="B71" s="67">
        <f>B72+B73</f>
        <v>0</v>
      </c>
      <c r="C71" s="67">
        <f t="shared" ref="C71:D71" si="2">C72+C73</f>
        <v>0</v>
      </c>
      <c r="D71" s="67">
        <f t="shared" si="2"/>
        <v>0</v>
      </c>
      <c r="E71" s="65">
        <f t="shared" si="1"/>
        <v>0</v>
      </c>
    </row>
    <row r="72" spans="1:5" x14ac:dyDescent="0.25">
      <c r="A72" s="68" t="s">
        <v>147</v>
      </c>
      <c r="B72" s="20"/>
      <c r="C72" s="20"/>
      <c r="D72" s="20"/>
      <c r="E72" s="65">
        <f t="shared" si="1"/>
        <v>0</v>
      </c>
    </row>
    <row r="73" spans="1:5" x14ac:dyDescent="0.25">
      <c r="A73" s="68" t="s">
        <v>148</v>
      </c>
      <c r="B73" s="20"/>
      <c r="C73" s="20"/>
      <c r="D73" s="20"/>
      <c r="E73" s="65">
        <f t="shared" si="1"/>
        <v>0</v>
      </c>
    </row>
    <row r="74" spans="1:5" x14ac:dyDescent="0.25">
      <c r="A74" s="66" t="s">
        <v>150</v>
      </c>
      <c r="B74" s="67">
        <f>B75+B76</f>
        <v>0</v>
      </c>
      <c r="C74" s="67">
        <f t="shared" ref="C74:D74" si="3">C75+C76</f>
        <v>0</v>
      </c>
      <c r="D74" s="67">
        <f t="shared" si="3"/>
        <v>0</v>
      </c>
      <c r="E74" s="65">
        <f t="shared" si="1"/>
        <v>0</v>
      </c>
    </row>
    <row r="75" spans="1:5" x14ac:dyDescent="0.25">
      <c r="A75" s="68" t="s">
        <v>147</v>
      </c>
      <c r="B75" s="20"/>
      <c r="C75" s="20"/>
      <c r="D75" s="20"/>
      <c r="E75" s="65">
        <f t="shared" si="1"/>
        <v>0</v>
      </c>
    </row>
    <row r="76" spans="1:5" x14ac:dyDescent="0.25">
      <c r="A76" s="68" t="s">
        <v>148</v>
      </c>
      <c r="B76" s="20"/>
      <c r="C76" s="20"/>
      <c r="D76" s="20"/>
      <c r="E76" s="65">
        <f t="shared" si="1"/>
        <v>0</v>
      </c>
    </row>
    <row r="77" spans="1:5" x14ac:dyDescent="0.25">
      <c r="A77" s="69" t="s">
        <v>39</v>
      </c>
      <c r="B77" s="70">
        <f>B67+B68+B71+B74</f>
        <v>0</v>
      </c>
      <c r="C77" s="70">
        <f t="shared" ref="C77:D77" si="4">C67+C68+C71+C74</f>
        <v>0</v>
      </c>
      <c r="D77" s="70">
        <f t="shared" si="4"/>
        <v>0</v>
      </c>
      <c r="E77" s="70">
        <f>E67+E68+E71+E74</f>
        <v>0</v>
      </c>
    </row>
    <row r="78" spans="1:5" x14ac:dyDescent="0.25">
      <c r="A78" s="22"/>
      <c r="B78" s="45"/>
      <c r="C78" s="45"/>
      <c r="D78" s="45"/>
      <c r="E78" s="46"/>
    </row>
    <row r="79" spans="1:5" x14ac:dyDescent="0.25">
      <c r="A79" s="22"/>
      <c r="B79" s="45"/>
      <c r="C79" s="45"/>
      <c r="D79" s="45"/>
      <c r="E79" s="46"/>
    </row>
    <row r="80" spans="1:5" x14ac:dyDescent="0.25">
      <c r="A80" s="22" t="s">
        <v>110</v>
      </c>
      <c r="B80" s="47"/>
      <c r="C80" s="47"/>
      <c r="D80" s="47"/>
    </row>
    <row r="81" spans="1:6" x14ac:dyDescent="0.25">
      <c r="A81" s="39"/>
      <c r="B81" s="45"/>
      <c r="C81" s="45"/>
      <c r="D81" s="45"/>
      <c r="E81" s="48" t="s">
        <v>16</v>
      </c>
    </row>
    <row r="82" spans="1:6" x14ac:dyDescent="0.25">
      <c r="A82" s="174" t="s">
        <v>145</v>
      </c>
      <c r="B82" s="168"/>
      <c r="C82" s="171"/>
      <c r="D82" s="172"/>
      <c r="E82" s="49"/>
    </row>
    <row r="83" spans="1:6" x14ac:dyDescent="0.25">
      <c r="A83" s="173" t="s">
        <v>40</v>
      </c>
      <c r="B83" s="168"/>
      <c r="C83" s="20"/>
      <c r="D83" s="45"/>
      <c r="E83" s="45"/>
    </row>
    <row r="84" spans="1:6" ht="12.75" customHeight="1" x14ac:dyDescent="0.25">
      <c r="A84" s="50"/>
      <c r="B84" s="14"/>
      <c r="C84" s="14"/>
      <c r="D84" s="14"/>
      <c r="E84" s="45"/>
    </row>
    <row r="85" spans="1:6" x14ac:dyDescent="0.25">
      <c r="A85" s="168" t="s">
        <v>41</v>
      </c>
      <c r="B85" s="168"/>
      <c r="C85" s="20"/>
      <c r="D85" s="45"/>
      <c r="E85" s="45"/>
    </row>
    <row r="86" spans="1:6" x14ac:dyDescent="0.25">
      <c r="A86" s="168" t="s">
        <v>42</v>
      </c>
      <c r="B86" s="168"/>
      <c r="C86" s="20"/>
      <c r="D86" s="45"/>
      <c r="E86" s="45"/>
    </row>
    <row r="87" spans="1:6" x14ac:dyDescent="0.25">
      <c r="A87" s="168" t="s">
        <v>43</v>
      </c>
      <c r="B87" s="168"/>
      <c r="C87" s="20"/>
      <c r="D87" s="45"/>
      <c r="E87" s="45"/>
    </row>
    <row r="88" spans="1:6" x14ac:dyDescent="0.25">
      <c r="A88" s="168" t="s">
        <v>39</v>
      </c>
      <c r="B88" s="168"/>
      <c r="C88" s="82">
        <f>SUM(C85:C87)</f>
        <v>0</v>
      </c>
      <c r="D88" s="45"/>
      <c r="E88" s="45"/>
      <c r="F88" s="3"/>
    </row>
    <row r="89" spans="1:6" x14ac:dyDescent="0.25">
      <c r="A89" s="14"/>
      <c r="B89" s="45"/>
      <c r="C89" s="45"/>
      <c r="D89" s="45"/>
      <c r="E89" s="48" t="s">
        <v>16</v>
      </c>
    </row>
    <row r="90" spans="1:6" x14ac:dyDescent="0.25">
      <c r="A90" s="174" t="s">
        <v>44</v>
      </c>
      <c r="B90" s="168"/>
      <c r="C90" s="171"/>
      <c r="D90" s="172"/>
      <c r="E90" s="49"/>
    </row>
    <row r="91" spans="1:6" ht="12.75" customHeight="1" x14ac:dyDescent="0.25">
      <c r="A91" s="173" t="s">
        <v>40</v>
      </c>
      <c r="B91" s="168"/>
      <c r="C91" s="20"/>
      <c r="D91" s="45"/>
      <c r="E91" s="45"/>
    </row>
    <row r="92" spans="1:6" ht="12.75" customHeight="1" x14ac:dyDescent="0.25">
      <c r="A92" s="50"/>
      <c r="B92" s="14"/>
      <c r="C92" s="14"/>
      <c r="D92" s="14"/>
      <c r="E92" s="45"/>
    </row>
    <row r="93" spans="1:6" x14ac:dyDescent="0.25">
      <c r="A93" s="168" t="s">
        <v>41</v>
      </c>
      <c r="B93" s="168"/>
      <c r="C93" s="20"/>
      <c r="D93" s="45"/>
      <c r="E93" s="45"/>
    </row>
    <row r="94" spans="1:6" x14ac:dyDescent="0.25">
      <c r="A94" s="168" t="s">
        <v>42</v>
      </c>
      <c r="B94" s="168"/>
      <c r="C94" s="20"/>
      <c r="D94" s="45"/>
      <c r="E94" s="45"/>
    </row>
    <row r="95" spans="1:6" x14ac:dyDescent="0.25">
      <c r="A95" s="168" t="s">
        <v>43</v>
      </c>
      <c r="B95" s="168"/>
      <c r="C95" s="20"/>
      <c r="D95" s="45"/>
      <c r="E95" s="45"/>
    </row>
    <row r="96" spans="1:6" x14ac:dyDescent="0.25">
      <c r="A96" s="168" t="s">
        <v>39</v>
      </c>
      <c r="B96" s="168"/>
      <c r="C96" s="82">
        <f>SUM(C93:C95)</f>
        <v>0</v>
      </c>
      <c r="D96" s="45"/>
    </row>
    <row r="97" spans="1:6" ht="12.75" customHeight="1" x14ac:dyDescent="0.25">
      <c r="A97" s="33"/>
      <c r="B97" s="51"/>
      <c r="C97" s="14"/>
      <c r="D97" s="14"/>
      <c r="E97" s="48" t="s">
        <v>16</v>
      </c>
    </row>
    <row r="98" spans="1:6" x14ac:dyDescent="0.25">
      <c r="A98" s="174" t="s">
        <v>45</v>
      </c>
      <c r="B98" s="168"/>
      <c r="C98" s="169"/>
      <c r="D98" s="170"/>
      <c r="E98" s="49"/>
    </row>
    <row r="99" spans="1:6" ht="12.75" customHeight="1" x14ac:dyDescent="0.25">
      <c r="A99" s="173" t="s">
        <v>40</v>
      </c>
      <c r="B99" s="168"/>
      <c r="C99" s="20"/>
      <c r="D99" s="45"/>
      <c r="E99" s="45"/>
    </row>
    <row r="100" spans="1:6" ht="12.75" customHeight="1" x14ac:dyDescent="0.25">
      <c r="A100" s="14"/>
      <c r="B100" s="45"/>
      <c r="C100" s="14"/>
      <c r="D100" s="14"/>
      <c r="E100" s="45"/>
    </row>
    <row r="101" spans="1:6" x14ac:dyDescent="0.25">
      <c r="A101" s="168" t="s">
        <v>41</v>
      </c>
      <c r="B101" s="168"/>
      <c r="C101" s="20"/>
      <c r="D101" s="45"/>
      <c r="E101" s="45"/>
    </row>
    <row r="102" spans="1:6" x14ac:dyDescent="0.25">
      <c r="A102" s="168" t="s">
        <v>42</v>
      </c>
      <c r="B102" s="168"/>
      <c r="C102" s="20"/>
      <c r="D102" s="45"/>
      <c r="E102" s="45"/>
    </row>
    <row r="103" spans="1:6" x14ac:dyDescent="0.25">
      <c r="A103" s="168" t="s">
        <v>43</v>
      </c>
      <c r="B103" s="168"/>
      <c r="C103" s="20"/>
      <c r="D103" s="45"/>
      <c r="E103" s="45"/>
    </row>
    <row r="104" spans="1:6" x14ac:dyDescent="0.25">
      <c r="A104" s="168" t="s">
        <v>39</v>
      </c>
      <c r="B104" s="168"/>
      <c r="C104" s="82">
        <f>SUM(C101:C103)</f>
        <v>0</v>
      </c>
      <c r="D104" s="45"/>
      <c r="E104" s="45"/>
    </row>
    <row r="105" spans="1:6" x14ac:dyDescent="0.25">
      <c r="B105" s="45"/>
      <c r="C105" s="45"/>
      <c r="D105" s="45"/>
      <c r="E105" s="45"/>
    </row>
    <row r="106" spans="1:6" x14ac:dyDescent="0.25">
      <c r="B106" s="45"/>
      <c r="C106" s="45"/>
      <c r="D106" s="45"/>
      <c r="E106" s="45"/>
    </row>
    <row r="107" spans="1:6" s="14" customFormat="1" x14ac:dyDescent="0.25">
      <c r="A107" s="22" t="s">
        <v>111</v>
      </c>
      <c r="B107" s="47"/>
      <c r="C107" s="47"/>
      <c r="D107" s="47"/>
      <c r="E107" s="47"/>
      <c r="F107" s="45"/>
    </row>
    <row r="108" spans="1:6" s="14" customFormat="1" ht="12.75" customHeight="1" x14ac:dyDescent="0.25">
      <c r="A108" s="179" t="s">
        <v>46</v>
      </c>
      <c r="B108" s="180"/>
      <c r="C108" s="180"/>
      <c r="D108" s="180"/>
      <c r="E108" s="181"/>
    </row>
    <row r="109" spans="1:6" s="14" customFormat="1" x14ac:dyDescent="0.25">
      <c r="A109" s="52" t="s">
        <v>47</v>
      </c>
      <c r="B109" s="53" t="s">
        <v>48</v>
      </c>
      <c r="C109" s="54"/>
      <c r="E109" s="55"/>
    </row>
    <row r="110" spans="1:6" s="14" customFormat="1" x14ac:dyDescent="0.25">
      <c r="A110" s="17"/>
      <c r="B110" s="56"/>
      <c r="C110" s="56"/>
      <c r="D110" s="56"/>
      <c r="E110" s="57"/>
    </row>
    <row r="111" spans="1:6" x14ac:dyDescent="0.25">
      <c r="B111" s="22"/>
      <c r="C111" s="22"/>
      <c r="E111" s="22"/>
    </row>
    <row r="119" spans="1:5" x14ac:dyDescent="0.25">
      <c r="A119" s="58" t="s">
        <v>113</v>
      </c>
    </row>
    <row r="120" spans="1:5" x14ac:dyDescent="0.25">
      <c r="A120" s="71" t="s">
        <v>65</v>
      </c>
      <c r="B120" s="188" t="s">
        <v>66</v>
      </c>
      <c r="C120" s="188"/>
      <c r="D120" s="188"/>
      <c r="E120" s="188"/>
    </row>
    <row r="121" spans="1:5" ht="12.75" customHeight="1" x14ac:dyDescent="0.25">
      <c r="A121" s="5"/>
      <c r="B121" s="169"/>
      <c r="C121" s="169"/>
      <c r="D121" s="169"/>
      <c r="E121" s="183"/>
    </row>
    <row r="122" spans="1:5" x14ac:dyDescent="0.25">
      <c r="B122" s="1" t="s">
        <v>67</v>
      </c>
    </row>
    <row r="123" spans="1:5" ht="25.5" customHeight="1" x14ac:dyDescent="0.25">
      <c r="B123" s="169"/>
      <c r="C123" s="169"/>
      <c r="D123" s="169"/>
      <c r="E123" s="183"/>
    </row>
    <row r="124" spans="1:5" ht="12.75" customHeight="1" x14ac:dyDescent="0.25">
      <c r="B124" s="36"/>
      <c r="C124" s="36"/>
      <c r="D124" s="36"/>
    </row>
    <row r="125" spans="1:5" ht="21" customHeight="1" x14ac:dyDescent="0.25">
      <c r="B125" s="59"/>
      <c r="C125" s="59"/>
      <c r="D125" s="59"/>
    </row>
  </sheetData>
  <protectedRanges>
    <protectedRange sqref="E52 B52:D55" name="Alue1"/>
    <protectedRange sqref="B67:D76" name="Alue1_1"/>
  </protectedRanges>
  <mergeCells count="42">
    <mergeCell ref="B121:E121"/>
    <mergeCell ref="B123:E123"/>
    <mergeCell ref="A101:B101"/>
    <mergeCell ref="A102:B102"/>
    <mergeCell ref="A103:B103"/>
    <mergeCell ref="A104:B104"/>
    <mergeCell ref="B120:E120"/>
    <mergeCell ref="A93:B93"/>
    <mergeCell ref="A94:B94"/>
    <mergeCell ref="A95:B95"/>
    <mergeCell ref="A96:B96"/>
    <mergeCell ref="A98:B98"/>
    <mergeCell ref="A90:B90"/>
    <mergeCell ref="C2:E2"/>
    <mergeCell ref="C3:E3"/>
    <mergeCell ref="B8:E8"/>
    <mergeCell ref="A108:E108"/>
    <mergeCell ref="B11:C11"/>
    <mergeCell ref="B9:C9"/>
    <mergeCell ref="A99:B99"/>
    <mergeCell ref="A91:B91"/>
    <mergeCell ref="B10:C10"/>
    <mergeCell ref="B12:C12"/>
    <mergeCell ref="B24:C24"/>
    <mergeCell ref="C14:D14"/>
    <mergeCell ref="B25:C25"/>
    <mergeCell ref="C98:D98"/>
    <mergeCell ref="C90:D90"/>
    <mergeCell ref="A88:B88"/>
    <mergeCell ref="A43:B43"/>
    <mergeCell ref="B26:C26"/>
    <mergeCell ref="B27:C27"/>
    <mergeCell ref="B28:C28"/>
    <mergeCell ref="C82:D82"/>
    <mergeCell ref="A83:B83"/>
    <mergeCell ref="A44:B44"/>
    <mergeCell ref="A82:B82"/>
    <mergeCell ref="C4:E4"/>
    <mergeCell ref="A7:E7"/>
    <mergeCell ref="A85:B85"/>
    <mergeCell ref="A86:B86"/>
    <mergeCell ref="A87:B87"/>
  </mergeCells>
  <pageMargins left="0.43307086614173229" right="0.47244094488188981" top="0.43307086614173229" bottom="0.47244094488188981" header="0.15748031496062992" footer="0.35433070866141736"/>
  <pageSetup paperSize="9" scale="73" orientation="portrait" r:id="rId1"/>
  <headerFooter>
    <oddFooter>&amp;C&amp;"Aptos,Normaali"&amp;P&amp;R&amp;"Aptos,Normaali"&amp;D</oddFooter>
  </headerFooter>
  <rowBreaks count="2" manualBreakCount="2">
    <brk id="78" max="4" man="1"/>
    <brk id="126" max="4" man="1"/>
  </rowBreaks>
  <ignoredErrors>
    <ignoredError sqref="B55:D55 B45 B35 B20" unlockedFormula="1"/>
  </ignoredErrors>
  <drawing r:id="rId2"/>
  <legacyDrawing r:id="rId3"/>
  <mc:AlternateContent xmlns:mc="http://schemas.openxmlformats.org/markup-compatibility/2006">
    <mc:Choice Requires="x14">
      <controls>
        <mc:AlternateContent xmlns:mc="http://schemas.openxmlformats.org/markup-compatibility/2006">
          <mc:Choice Requires="x14">
            <control shapeId="1048" r:id="rId4" name="Check Box 24">
              <controlPr defaultSize="0" autoFill="0" autoLine="0" autoPict="0">
                <anchor moveWithCells="1">
                  <from>
                    <xdr:col>0</xdr:col>
                    <xdr:colOff>657225</xdr:colOff>
                    <xdr:row>107</xdr:row>
                    <xdr:rowOff>142875</xdr:rowOff>
                  </from>
                  <to>
                    <xdr:col>0</xdr:col>
                    <xdr:colOff>1066800</xdr:colOff>
                    <xdr:row>109</xdr:row>
                    <xdr:rowOff>9525</xdr:rowOff>
                  </to>
                </anchor>
              </controlPr>
            </control>
          </mc:Choice>
        </mc:AlternateContent>
        <mc:AlternateContent xmlns:mc="http://schemas.openxmlformats.org/markup-compatibility/2006">
          <mc:Choice Requires="x14">
            <control shapeId="1049" r:id="rId5" name="Check Box 25">
              <controlPr defaultSize="0" autoFill="0" autoLine="0" autoPict="0">
                <anchor moveWithCells="1">
                  <from>
                    <xdr:col>1</xdr:col>
                    <xdr:colOff>390525</xdr:colOff>
                    <xdr:row>107</xdr:row>
                    <xdr:rowOff>142875</xdr:rowOff>
                  </from>
                  <to>
                    <xdr:col>1</xdr:col>
                    <xdr:colOff>800100</xdr:colOff>
                    <xdr:row>109</xdr:row>
                    <xdr:rowOff>9525</xdr:rowOff>
                  </to>
                </anchor>
              </controlPr>
            </control>
          </mc:Choice>
        </mc:AlternateContent>
        <mc:AlternateContent xmlns:mc="http://schemas.openxmlformats.org/markup-compatibility/2006">
          <mc:Choice Requires="x14">
            <control shapeId="1060" r:id="rId6" name="Check Box 36">
              <controlPr defaultSize="0" autoFill="0" autoLine="0" autoPict="0">
                <anchor moveWithCells="1">
                  <from>
                    <xdr:col>0</xdr:col>
                    <xdr:colOff>1847850</xdr:colOff>
                    <xdr:row>12</xdr:row>
                    <xdr:rowOff>142875</xdr:rowOff>
                  </from>
                  <to>
                    <xdr:col>1</xdr:col>
                    <xdr:colOff>66675</xdr:colOff>
                    <xdr:row>14</xdr:row>
                    <xdr:rowOff>28575</xdr:rowOff>
                  </to>
                </anchor>
              </controlPr>
            </control>
          </mc:Choice>
        </mc:AlternateContent>
        <mc:AlternateContent xmlns:mc="http://schemas.openxmlformats.org/markup-compatibility/2006">
          <mc:Choice Requires="x14">
            <control shapeId="1061" r:id="rId7" name="Check Box 37">
              <controlPr defaultSize="0" autoFill="0" autoLine="0" autoPict="0">
                <anchor moveWithCells="1">
                  <from>
                    <xdr:col>0</xdr:col>
                    <xdr:colOff>1847850</xdr:colOff>
                    <xdr:row>13</xdr:row>
                    <xdr:rowOff>142875</xdr:rowOff>
                  </from>
                  <to>
                    <xdr:col>1</xdr:col>
                    <xdr:colOff>66675</xdr:colOff>
                    <xdr:row>15</xdr:row>
                    <xdr:rowOff>28575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ED6D64-506D-4C37-995F-47E7F88CCE52}">
  <dimension ref="A1:CV103"/>
  <sheetViews>
    <sheetView zoomScale="85" zoomScaleNormal="85" workbookViewId="0">
      <selection activeCell="A6" sqref="A6:J6"/>
    </sheetView>
  </sheetViews>
  <sheetFormatPr defaultRowHeight="13.5" x14ac:dyDescent="0.25"/>
  <cols>
    <col min="1" max="1" width="21.42578125" style="33" customWidth="1"/>
    <col min="2" max="2" width="10.42578125" style="33" customWidth="1"/>
    <col min="3" max="3" width="19.42578125" style="33" customWidth="1"/>
    <col min="4" max="4" width="9.42578125" style="33" customWidth="1"/>
    <col min="5" max="5" width="11.7109375" style="33" customWidth="1"/>
    <col min="6" max="6" width="15.42578125" style="33" customWidth="1"/>
    <col min="7" max="8" width="12.7109375" style="33" customWidth="1"/>
    <col min="9" max="10" width="17.42578125" style="33" customWidth="1"/>
    <col min="11" max="11" width="12.7109375" style="33" customWidth="1"/>
    <col min="12" max="12" width="43.7109375" style="33" customWidth="1"/>
    <col min="13" max="227" width="9.140625" style="33"/>
    <col min="228" max="228" width="28.7109375" style="33" customWidth="1"/>
    <col min="229" max="229" width="21.7109375" style="33" customWidth="1"/>
    <col min="230" max="230" width="11.42578125" style="33" customWidth="1"/>
    <col min="231" max="231" width="12.140625" style="33" customWidth="1"/>
    <col min="232" max="232" width="12" style="33" customWidth="1"/>
    <col min="233" max="233" width="14.7109375" style="33" customWidth="1"/>
    <col min="234" max="234" width="14.85546875" style="33" customWidth="1"/>
    <col min="235" max="235" width="15.42578125" style="33" customWidth="1"/>
    <col min="236" max="236" width="14" style="33" customWidth="1"/>
    <col min="237" max="237" width="16" style="33" customWidth="1"/>
    <col min="238" max="238" width="12.85546875" style="33" customWidth="1"/>
    <col min="239" max="483" width="9.140625" style="33"/>
    <col min="484" max="484" width="28.7109375" style="33" customWidth="1"/>
    <col min="485" max="485" width="21.7109375" style="33" customWidth="1"/>
    <col min="486" max="486" width="11.42578125" style="33" customWidth="1"/>
    <col min="487" max="487" width="12.140625" style="33" customWidth="1"/>
    <col min="488" max="488" width="12" style="33" customWidth="1"/>
    <col min="489" max="489" width="14.7109375" style="33" customWidth="1"/>
    <col min="490" max="490" width="14.85546875" style="33" customWidth="1"/>
    <col min="491" max="491" width="15.42578125" style="33" customWidth="1"/>
    <col min="492" max="492" width="14" style="33" customWidth="1"/>
    <col min="493" max="493" width="16" style="33" customWidth="1"/>
    <col min="494" max="494" width="12.85546875" style="33" customWidth="1"/>
    <col min="495" max="739" width="9.140625" style="33"/>
    <col min="740" max="740" width="28.7109375" style="33" customWidth="1"/>
    <col min="741" max="741" width="21.7109375" style="33" customWidth="1"/>
    <col min="742" max="742" width="11.42578125" style="33" customWidth="1"/>
    <col min="743" max="743" width="12.140625" style="33" customWidth="1"/>
    <col min="744" max="744" width="12" style="33" customWidth="1"/>
    <col min="745" max="745" width="14.7109375" style="33" customWidth="1"/>
    <col min="746" max="746" width="14.85546875" style="33" customWidth="1"/>
    <col min="747" max="747" width="15.42578125" style="33" customWidth="1"/>
    <col min="748" max="748" width="14" style="33" customWidth="1"/>
    <col min="749" max="749" width="16" style="33" customWidth="1"/>
    <col min="750" max="750" width="12.85546875" style="33" customWidth="1"/>
    <col min="751" max="995" width="9.140625" style="33"/>
    <col min="996" max="996" width="28.7109375" style="33" customWidth="1"/>
    <col min="997" max="997" width="21.7109375" style="33" customWidth="1"/>
    <col min="998" max="998" width="11.42578125" style="33" customWidth="1"/>
    <col min="999" max="999" width="12.140625" style="33" customWidth="1"/>
    <col min="1000" max="1000" width="12" style="33" customWidth="1"/>
    <col min="1001" max="1001" width="14.7109375" style="33" customWidth="1"/>
    <col min="1002" max="1002" width="14.85546875" style="33" customWidth="1"/>
    <col min="1003" max="1003" width="15.42578125" style="33" customWidth="1"/>
    <col min="1004" max="1004" width="14" style="33" customWidth="1"/>
    <col min="1005" max="1005" width="16" style="33" customWidth="1"/>
    <col min="1006" max="1006" width="12.85546875" style="33" customWidth="1"/>
    <col min="1007" max="1251" width="9.140625" style="33"/>
    <col min="1252" max="1252" width="28.7109375" style="33" customWidth="1"/>
    <col min="1253" max="1253" width="21.7109375" style="33" customWidth="1"/>
    <col min="1254" max="1254" width="11.42578125" style="33" customWidth="1"/>
    <col min="1255" max="1255" width="12.140625" style="33" customWidth="1"/>
    <col min="1256" max="1256" width="12" style="33" customWidth="1"/>
    <col min="1257" max="1257" width="14.7109375" style="33" customWidth="1"/>
    <col min="1258" max="1258" width="14.85546875" style="33" customWidth="1"/>
    <col min="1259" max="1259" width="15.42578125" style="33" customWidth="1"/>
    <col min="1260" max="1260" width="14" style="33" customWidth="1"/>
    <col min="1261" max="1261" width="16" style="33" customWidth="1"/>
    <col min="1262" max="1262" width="12.85546875" style="33" customWidth="1"/>
    <col min="1263" max="1507" width="9.140625" style="33"/>
    <col min="1508" max="1508" width="28.7109375" style="33" customWidth="1"/>
    <col min="1509" max="1509" width="21.7109375" style="33" customWidth="1"/>
    <col min="1510" max="1510" width="11.42578125" style="33" customWidth="1"/>
    <col min="1511" max="1511" width="12.140625" style="33" customWidth="1"/>
    <col min="1512" max="1512" width="12" style="33" customWidth="1"/>
    <col min="1513" max="1513" width="14.7109375" style="33" customWidth="1"/>
    <col min="1514" max="1514" width="14.85546875" style="33" customWidth="1"/>
    <col min="1515" max="1515" width="15.42578125" style="33" customWidth="1"/>
    <col min="1516" max="1516" width="14" style="33" customWidth="1"/>
    <col min="1517" max="1517" width="16" style="33" customWidth="1"/>
    <col min="1518" max="1518" width="12.85546875" style="33" customWidth="1"/>
    <col min="1519" max="1763" width="9.140625" style="33"/>
    <col min="1764" max="1764" width="28.7109375" style="33" customWidth="1"/>
    <col min="1765" max="1765" width="21.7109375" style="33" customWidth="1"/>
    <col min="1766" max="1766" width="11.42578125" style="33" customWidth="1"/>
    <col min="1767" max="1767" width="12.140625" style="33" customWidth="1"/>
    <col min="1768" max="1768" width="12" style="33" customWidth="1"/>
    <col min="1769" max="1769" width="14.7109375" style="33" customWidth="1"/>
    <col min="1770" max="1770" width="14.85546875" style="33" customWidth="1"/>
    <col min="1771" max="1771" width="15.42578125" style="33" customWidth="1"/>
    <col min="1772" max="1772" width="14" style="33" customWidth="1"/>
    <col min="1773" max="1773" width="16" style="33" customWidth="1"/>
    <col min="1774" max="1774" width="12.85546875" style="33" customWidth="1"/>
    <col min="1775" max="2019" width="9.140625" style="33"/>
    <col min="2020" max="2020" width="28.7109375" style="33" customWidth="1"/>
    <col min="2021" max="2021" width="21.7109375" style="33" customWidth="1"/>
    <col min="2022" max="2022" width="11.42578125" style="33" customWidth="1"/>
    <col min="2023" max="2023" width="12.140625" style="33" customWidth="1"/>
    <col min="2024" max="2024" width="12" style="33" customWidth="1"/>
    <col min="2025" max="2025" width="14.7109375" style="33" customWidth="1"/>
    <col min="2026" max="2026" width="14.85546875" style="33" customWidth="1"/>
    <col min="2027" max="2027" width="15.42578125" style="33" customWidth="1"/>
    <col min="2028" max="2028" width="14" style="33" customWidth="1"/>
    <col min="2029" max="2029" width="16" style="33" customWidth="1"/>
    <col min="2030" max="2030" width="12.85546875" style="33" customWidth="1"/>
    <col min="2031" max="2275" width="9.140625" style="33"/>
    <col min="2276" max="2276" width="28.7109375" style="33" customWidth="1"/>
    <col min="2277" max="2277" width="21.7109375" style="33" customWidth="1"/>
    <col min="2278" max="2278" width="11.42578125" style="33" customWidth="1"/>
    <col min="2279" max="2279" width="12.140625" style="33" customWidth="1"/>
    <col min="2280" max="2280" width="12" style="33" customWidth="1"/>
    <col min="2281" max="2281" width="14.7109375" style="33" customWidth="1"/>
    <col min="2282" max="2282" width="14.85546875" style="33" customWidth="1"/>
    <col min="2283" max="2283" width="15.42578125" style="33" customWidth="1"/>
    <col min="2284" max="2284" width="14" style="33" customWidth="1"/>
    <col min="2285" max="2285" width="16" style="33" customWidth="1"/>
    <col min="2286" max="2286" width="12.85546875" style="33" customWidth="1"/>
    <col min="2287" max="2531" width="9.140625" style="33"/>
    <col min="2532" max="2532" width="28.7109375" style="33" customWidth="1"/>
    <col min="2533" max="2533" width="21.7109375" style="33" customWidth="1"/>
    <col min="2534" max="2534" width="11.42578125" style="33" customWidth="1"/>
    <col min="2535" max="2535" width="12.140625" style="33" customWidth="1"/>
    <col min="2536" max="2536" width="12" style="33" customWidth="1"/>
    <col min="2537" max="2537" width="14.7109375" style="33" customWidth="1"/>
    <col min="2538" max="2538" width="14.85546875" style="33" customWidth="1"/>
    <col min="2539" max="2539" width="15.42578125" style="33" customWidth="1"/>
    <col min="2540" max="2540" width="14" style="33" customWidth="1"/>
    <col min="2541" max="2541" width="16" style="33" customWidth="1"/>
    <col min="2542" max="2542" width="12.85546875" style="33" customWidth="1"/>
    <col min="2543" max="2787" width="9.140625" style="33"/>
    <col min="2788" max="2788" width="28.7109375" style="33" customWidth="1"/>
    <col min="2789" max="2789" width="21.7109375" style="33" customWidth="1"/>
    <col min="2790" max="2790" width="11.42578125" style="33" customWidth="1"/>
    <col min="2791" max="2791" width="12.140625" style="33" customWidth="1"/>
    <col min="2792" max="2792" width="12" style="33" customWidth="1"/>
    <col min="2793" max="2793" width="14.7109375" style="33" customWidth="1"/>
    <col min="2794" max="2794" width="14.85546875" style="33" customWidth="1"/>
    <col min="2795" max="2795" width="15.42578125" style="33" customWidth="1"/>
    <col min="2796" max="2796" width="14" style="33" customWidth="1"/>
    <col min="2797" max="2797" width="16" style="33" customWidth="1"/>
    <col min="2798" max="2798" width="12.85546875" style="33" customWidth="1"/>
    <col min="2799" max="3043" width="9.140625" style="33"/>
    <col min="3044" max="3044" width="28.7109375" style="33" customWidth="1"/>
    <col min="3045" max="3045" width="21.7109375" style="33" customWidth="1"/>
    <col min="3046" max="3046" width="11.42578125" style="33" customWidth="1"/>
    <col min="3047" max="3047" width="12.140625" style="33" customWidth="1"/>
    <col min="3048" max="3048" width="12" style="33" customWidth="1"/>
    <col min="3049" max="3049" width="14.7109375" style="33" customWidth="1"/>
    <col min="3050" max="3050" width="14.85546875" style="33" customWidth="1"/>
    <col min="3051" max="3051" width="15.42578125" style="33" customWidth="1"/>
    <col min="3052" max="3052" width="14" style="33" customWidth="1"/>
    <col min="3053" max="3053" width="16" style="33" customWidth="1"/>
    <col min="3054" max="3054" width="12.85546875" style="33" customWidth="1"/>
    <col min="3055" max="3299" width="9.140625" style="33"/>
    <col min="3300" max="3300" width="28.7109375" style="33" customWidth="1"/>
    <col min="3301" max="3301" width="21.7109375" style="33" customWidth="1"/>
    <col min="3302" max="3302" width="11.42578125" style="33" customWidth="1"/>
    <col min="3303" max="3303" width="12.140625" style="33" customWidth="1"/>
    <col min="3304" max="3304" width="12" style="33" customWidth="1"/>
    <col min="3305" max="3305" width="14.7109375" style="33" customWidth="1"/>
    <col min="3306" max="3306" width="14.85546875" style="33" customWidth="1"/>
    <col min="3307" max="3307" width="15.42578125" style="33" customWidth="1"/>
    <col min="3308" max="3308" width="14" style="33" customWidth="1"/>
    <col min="3309" max="3309" width="16" style="33" customWidth="1"/>
    <col min="3310" max="3310" width="12.85546875" style="33" customWidth="1"/>
    <col min="3311" max="3555" width="9.140625" style="33"/>
    <col min="3556" max="3556" width="28.7109375" style="33" customWidth="1"/>
    <col min="3557" max="3557" width="21.7109375" style="33" customWidth="1"/>
    <col min="3558" max="3558" width="11.42578125" style="33" customWidth="1"/>
    <col min="3559" max="3559" width="12.140625" style="33" customWidth="1"/>
    <col min="3560" max="3560" width="12" style="33" customWidth="1"/>
    <col min="3561" max="3561" width="14.7109375" style="33" customWidth="1"/>
    <col min="3562" max="3562" width="14.85546875" style="33" customWidth="1"/>
    <col min="3563" max="3563" width="15.42578125" style="33" customWidth="1"/>
    <col min="3564" max="3564" width="14" style="33" customWidth="1"/>
    <col min="3565" max="3565" width="16" style="33" customWidth="1"/>
    <col min="3566" max="3566" width="12.85546875" style="33" customWidth="1"/>
    <col min="3567" max="3811" width="9.140625" style="33"/>
    <col min="3812" max="3812" width="28.7109375" style="33" customWidth="1"/>
    <col min="3813" max="3813" width="21.7109375" style="33" customWidth="1"/>
    <col min="3814" max="3814" width="11.42578125" style="33" customWidth="1"/>
    <col min="3815" max="3815" width="12.140625" style="33" customWidth="1"/>
    <col min="3816" max="3816" width="12" style="33" customWidth="1"/>
    <col min="3817" max="3817" width="14.7109375" style="33" customWidth="1"/>
    <col min="3818" max="3818" width="14.85546875" style="33" customWidth="1"/>
    <col min="3819" max="3819" width="15.42578125" style="33" customWidth="1"/>
    <col min="3820" max="3820" width="14" style="33" customWidth="1"/>
    <col min="3821" max="3821" width="16" style="33" customWidth="1"/>
    <col min="3822" max="3822" width="12.85546875" style="33" customWidth="1"/>
    <col min="3823" max="4067" width="9.140625" style="33"/>
    <col min="4068" max="4068" width="28.7109375" style="33" customWidth="1"/>
    <col min="4069" max="4069" width="21.7109375" style="33" customWidth="1"/>
    <col min="4070" max="4070" width="11.42578125" style="33" customWidth="1"/>
    <col min="4071" max="4071" width="12.140625" style="33" customWidth="1"/>
    <col min="4072" max="4072" width="12" style="33" customWidth="1"/>
    <col min="4073" max="4073" width="14.7109375" style="33" customWidth="1"/>
    <col min="4074" max="4074" width="14.85546875" style="33" customWidth="1"/>
    <col min="4075" max="4075" width="15.42578125" style="33" customWidth="1"/>
    <col min="4076" max="4076" width="14" style="33" customWidth="1"/>
    <col min="4077" max="4077" width="16" style="33" customWidth="1"/>
    <col min="4078" max="4078" width="12.85546875" style="33" customWidth="1"/>
    <col min="4079" max="4323" width="9.140625" style="33"/>
    <col min="4324" max="4324" width="28.7109375" style="33" customWidth="1"/>
    <col min="4325" max="4325" width="21.7109375" style="33" customWidth="1"/>
    <col min="4326" max="4326" width="11.42578125" style="33" customWidth="1"/>
    <col min="4327" max="4327" width="12.140625" style="33" customWidth="1"/>
    <col min="4328" max="4328" width="12" style="33" customWidth="1"/>
    <col min="4329" max="4329" width="14.7109375" style="33" customWidth="1"/>
    <col min="4330" max="4330" width="14.85546875" style="33" customWidth="1"/>
    <col min="4331" max="4331" width="15.42578125" style="33" customWidth="1"/>
    <col min="4332" max="4332" width="14" style="33" customWidth="1"/>
    <col min="4333" max="4333" width="16" style="33" customWidth="1"/>
    <col min="4334" max="4334" width="12.85546875" style="33" customWidth="1"/>
    <col min="4335" max="4579" width="9.140625" style="33"/>
    <col min="4580" max="4580" width="28.7109375" style="33" customWidth="1"/>
    <col min="4581" max="4581" width="21.7109375" style="33" customWidth="1"/>
    <col min="4582" max="4582" width="11.42578125" style="33" customWidth="1"/>
    <col min="4583" max="4583" width="12.140625" style="33" customWidth="1"/>
    <col min="4584" max="4584" width="12" style="33" customWidth="1"/>
    <col min="4585" max="4585" width="14.7109375" style="33" customWidth="1"/>
    <col min="4586" max="4586" width="14.85546875" style="33" customWidth="1"/>
    <col min="4587" max="4587" width="15.42578125" style="33" customWidth="1"/>
    <col min="4588" max="4588" width="14" style="33" customWidth="1"/>
    <col min="4589" max="4589" width="16" style="33" customWidth="1"/>
    <col min="4590" max="4590" width="12.85546875" style="33" customWidth="1"/>
    <col min="4591" max="4835" width="9.140625" style="33"/>
    <col min="4836" max="4836" width="28.7109375" style="33" customWidth="1"/>
    <col min="4837" max="4837" width="21.7109375" style="33" customWidth="1"/>
    <col min="4838" max="4838" width="11.42578125" style="33" customWidth="1"/>
    <col min="4839" max="4839" width="12.140625" style="33" customWidth="1"/>
    <col min="4840" max="4840" width="12" style="33" customWidth="1"/>
    <col min="4841" max="4841" width="14.7109375" style="33" customWidth="1"/>
    <col min="4842" max="4842" width="14.85546875" style="33" customWidth="1"/>
    <col min="4843" max="4843" width="15.42578125" style="33" customWidth="1"/>
    <col min="4844" max="4844" width="14" style="33" customWidth="1"/>
    <col min="4845" max="4845" width="16" style="33" customWidth="1"/>
    <col min="4846" max="4846" width="12.85546875" style="33" customWidth="1"/>
    <col min="4847" max="5091" width="9.140625" style="33"/>
    <col min="5092" max="5092" width="28.7109375" style="33" customWidth="1"/>
    <col min="5093" max="5093" width="21.7109375" style="33" customWidth="1"/>
    <col min="5094" max="5094" width="11.42578125" style="33" customWidth="1"/>
    <col min="5095" max="5095" width="12.140625" style="33" customWidth="1"/>
    <col min="5096" max="5096" width="12" style="33" customWidth="1"/>
    <col min="5097" max="5097" width="14.7109375" style="33" customWidth="1"/>
    <col min="5098" max="5098" width="14.85546875" style="33" customWidth="1"/>
    <col min="5099" max="5099" width="15.42578125" style="33" customWidth="1"/>
    <col min="5100" max="5100" width="14" style="33" customWidth="1"/>
    <col min="5101" max="5101" width="16" style="33" customWidth="1"/>
    <col min="5102" max="5102" width="12.85546875" style="33" customWidth="1"/>
    <col min="5103" max="5347" width="9.140625" style="33"/>
    <col min="5348" max="5348" width="28.7109375" style="33" customWidth="1"/>
    <col min="5349" max="5349" width="21.7109375" style="33" customWidth="1"/>
    <col min="5350" max="5350" width="11.42578125" style="33" customWidth="1"/>
    <col min="5351" max="5351" width="12.140625" style="33" customWidth="1"/>
    <col min="5352" max="5352" width="12" style="33" customWidth="1"/>
    <col min="5353" max="5353" width="14.7109375" style="33" customWidth="1"/>
    <col min="5354" max="5354" width="14.85546875" style="33" customWidth="1"/>
    <col min="5355" max="5355" width="15.42578125" style="33" customWidth="1"/>
    <col min="5356" max="5356" width="14" style="33" customWidth="1"/>
    <col min="5357" max="5357" width="16" style="33" customWidth="1"/>
    <col min="5358" max="5358" width="12.85546875" style="33" customWidth="1"/>
    <col min="5359" max="5603" width="9.140625" style="33"/>
    <col min="5604" max="5604" width="28.7109375" style="33" customWidth="1"/>
    <col min="5605" max="5605" width="21.7109375" style="33" customWidth="1"/>
    <col min="5606" max="5606" width="11.42578125" style="33" customWidth="1"/>
    <col min="5607" max="5607" width="12.140625" style="33" customWidth="1"/>
    <col min="5608" max="5608" width="12" style="33" customWidth="1"/>
    <col min="5609" max="5609" width="14.7109375" style="33" customWidth="1"/>
    <col min="5610" max="5610" width="14.85546875" style="33" customWidth="1"/>
    <col min="5611" max="5611" width="15.42578125" style="33" customWidth="1"/>
    <col min="5612" max="5612" width="14" style="33" customWidth="1"/>
    <col min="5613" max="5613" width="16" style="33" customWidth="1"/>
    <col min="5614" max="5614" width="12.85546875" style="33" customWidth="1"/>
    <col min="5615" max="5859" width="9.140625" style="33"/>
    <col min="5860" max="5860" width="28.7109375" style="33" customWidth="1"/>
    <col min="5861" max="5861" width="21.7109375" style="33" customWidth="1"/>
    <col min="5862" max="5862" width="11.42578125" style="33" customWidth="1"/>
    <col min="5863" max="5863" width="12.140625" style="33" customWidth="1"/>
    <col min="5864" max="5864" width="12" style="33" customWidth="1"/>
    <col min="5865" max="5865" width="14.7109375" style="33" customWidth="1"/>
    <col min="5866" max="5866" width="14.85546875" style="33" customWidth="1"/>
    <col min="5867" max="5867" width="15.42578125" style="33" customWidth="1"/>
    <col min="5868" max="5868" width="14" style="33" customWidth="1"/>
    <col min="5869" max="5869" width="16" style="33" customWidth="1"/>
    <col min="5870" max="5870" width="12.85546875" style="33" customWidth="1"/>
    <col min="5871" max="6115" width="9.140625" style="33"/>
    <col min="6116" max="6116" width="28.7109375" style="33" customWidth="1"/>
    <col min="6117" max="6117" width="21.7109375" style="33" customWidth="1"/>
    <col min="6118" max="6118" width="11.42578125" style="33" customWidth="1"/>
    <col min="6119" max="6119" width="12.140625" style="33" customWidth="1"/>
    <col min="6120" max="6120" width="12" style="33" customWidth="1"/>
    <col min="6121" max="6121" width="14.7109375" style="33" customWidth="1"/>
    <col min="6122" max="6122" width="14.85546875" style="33" customWidth="1"/>
    <col min="6123" max="6123" width="15.42578125" style="33" customWidth="1"/>
    <col min="6124" max="6124" width="14" style="33" customWidth="1"/>
    <col min="6125" max="6125" width="16" style="33" customWidth="1"/>
    <col min="6126" max="6126" width="12.85546875" style="33" customWidth="1"/>
    <col min="6127" max="6371" width="9.140625" style="33"/>
    <col min="6372" max="6372" width="28.7109375" style="33" customWidth="1"/>
    <col min="6373" max="6373" width="21.7109375" style="33" customWidth="1"/>
    <col min="6374" max="6374" width="11.42578125" style="33" customWidth="1"/>
    <col min="6375" max="6375" width="12.140625" style="33" customWidth="1"/>
    <col min="6376" max="6376" width="12" style="33" customWidth="1"/>
    <col min="6377" max="6377" width="14.7109375" style="33" customWidth="1"/>
    <col min="6378" max="6378" width="14.85546875" style="33" customWidth="1"/>
    <col min="6379" max="6379" width="15.42578125" style="33" customWidth="1"/>
    <col min="6380" max="6380" width="14" style="33" customWidth="1"/>
    <col min="6381" max="6381" width="16" style="33" customWidth="1"/>
    <col min="6382" max="6382" width="12.85546875" style="33" customWidth="1"/>
    <col min="6383" max="6627" width="9.140625" style="33"/>
    <col min="6628" max="6628" width="28.7109375" style="33" customWidth="1"/>
    <col min="6629" max="6629" width="21.7109375" style="33" customWidth="1"/>
    <col min="6630" max="6630" width="11.42578125" style="33" customWidth="1"/>
    <col min="6631" max="6631" width="12.140625" style="33" customWidth="1"/>
    <col min="6632" max="6632" width="12" style="33" customWidth="1"/>
    <col min="6633" max="6633" width="14.7109375" style="33" customWidth="1"/>
    <col min="6634" max="6634" width="14.85546875" style="33" customWidth="1"/>
    <col min="6635" max="6635" width="15.42578125" style="33" customWidth="1"/>
    <col min="6636" max="6636" width="14" style="33" customWidth="1"/>
    <col min="6637" max="6637" width="16" style="33" customWidth="1"/>
    <col min="6638" max="6638" width="12.85546875" style="33" customWidth="1"/>
    <col min="6639" max="6883" width="9.140625" style="33"/>
    <col min="6884" max="6884" width="28.7109375" style="33" customWidth="1"/>
    <col min="6885" max="6885" width="21.7109375" style="33" customWidth="1"/>
    <col min="6886" max="6886" width="11.42578125" style="33" customWidth="1"/>
    <col min="6887" max="6887" width="12.140625" style="33" customWidth="1"/>
    <col min="6888" max="6888" width="12" style="33" customWidth="1"/>
    <col min="6889" max="6889" width="14.7109375" style="33" customWidth="1"/>
    <col min="6890" max="6890" width="14.85546875" style="33" customWidth="1"/>
    <col min="6891" max="6891" width="15.42578125" style="33" customWidth="1"/>
    <col min="6892" max="6892" width="14" style="33" customWidth="1"/>
    <col min="6893" max="6893" width="16" style="33" customWidth="1"/>
    <col min="6894" max="6894" width="12.85546875" style="33" customWidth="1"/>
    <col min="6895" max="7139" width="9.140625" style="33"/>
    <col min="7140" max="7140" width="28.7109375" style="33" customWidth="1"/>
    <col min="7141" max="7141" width="21.7109375" style="33" customWidth="1"/>
    <col min="7142" max="7142" width="11.42578125" style="33" customWidth="1"/>
    <col min="7143" max="7143" width="12.140625" style="33" customWidth="1"/>
    <col min="7144" max="7144" width="12" style="33" customWidth="1"/>
    <col min="7145" max="7145" width="14.7109375" style="33" customWidth="1"/>
    <col min="7146" max="7146" width="14.85546875" style="33" customWidth="1"/>
    <col min="7147" max="7147" width="15.42578125" style="33" customWidth="1"/>
    <col min="7148" max="7148" width="14" style="33" customWidth="1"/>
    <col min="7149" max="7149" width="16" style="33" customWidth="1"/>
    <col min="7150" max="7150" width="12.85546875" style="33" customWidth="1"/>
    <col min="7151" max="7395" width="9.140625" style="33"/>
    <col min="7396" max="7396" width="28.7109375" style="33" customWidth="1"/>
    <col min="7397" max="7397" width="21.7109375" style="33" customWidth="1"/>
    <col min="7398" max="7398" width="11.42578125" style="33" customWidth="1"/>
    <col min="7399" max="7399" width="12.140625" style="33" customWidth="1"/>
    <col min="7400" max="7400" width="12" style="33" customWidth="1"/>
    <col min="7401" max="7401" width="14.7109375" style="33" customWidth="1"/>
    <col min="7402" max="7402" width="14.85546875" style="33" customWidth="1"/>
    <col min="7403" max="7403" width="15.42578125" style="33" customWidth="1"/>
    <col min="7404" max="7404" width="14" style="33" customWidth="1"/>
    <col min="7405" max="7405" width="16" style="33" customWidth="1"/>
    <col min="7406" max="7406" width="12.85546875" style="33" customWidth="1"/>
    <col min="7407" max="7651" width="9.140625" style="33"/>
    <col min="7652" max="7652" width="28.7109375" style="33" customWidth="1"/>
    <col min="7653" max="7653" width="21.7109375" style="33" customWidth="1"/>
    <col min="7654" max="7654" width="11.42578125" style="33" customWidth="1"/>
    <col min="7655" max="7655" width="12.140625" style="33" customWidth="1"/>
    <col min="7656" max="7656" width="12" style="33" customWidth="1"/>
    <col min="7657" max="7657" width="14.7109375" style="33" customWidth="1"/>
    <col min="7658" max="7658" width="14.85546875" style="33" customWidth="1"/>
    <col min="7659" max="7659" width="15.42578125" style="33" customWidth="1"/>
    <col min="7660" max="7660" width="14" style="33" customWidth="1"/>
    <col min="7661" max="7661" width="16" style="33" customWidth="1"/>
    <col min="7662" max="7662" width="12.85546875" style="33" customWidth="1"/>
    <col min="7663" max="7907" width="9.140625" style="33"/>
    <col min="7908" max="7908" width="28.7109375" style="33" customWidth="1"/>
    <col min="7909" max="7909" width="21.7109375" style="33" customWidth="1"/>
    <col min="7910" max="7910" width="11.42578125" style="33" customWidth="1"/>
    <col min="7911" max="7911" width="12.140625" style="33" customWidth="1"/>
    <col min="7912" max="7912" width="12" style="33" customWidth="1"/>
    <col min="7913" max="7913" width="14.7109375" style="33" customWidth="1"/>
    <col min="7914" max="7914" width="14.85546875" style="33" customWidth="1"/>
    <col min="7915" max="7915" width="15.42578125" style="33" customWidth="1"/>
    <col min="7916" max="7916" width="14" style="33" customWidth="1"/>
    <col min="7917" max="7917" width="16" style="33" customWidth="1"/>
    <col min="7918" max="7918" width="12.85546875" style="33" customWidth="1"/>
    <col min="7919" max="8163" width="9.140625" style="33"/>
    <col min="8164" max="8164" width="28.7109375" style="33" customWidth="1"/>
    <col min="8165" max="8165" width="21.7109375" style="33" customWidth="1"/>
    <col min="8166" max="8166" width="11.42578125" style="33" customWidth="1"/>
    <col min="8167" max="8167" width="12.140625" style="33" customWidth="1"/>
    <col min="8168" max="8168" width="12" style="33" customWidth="1"/>
    <col min="8169" max="8169" width="14.7109375" style="33" customWidth="1"/>
    <col min="8170" max="8170" width="14.85546875" style="33" customWidth="1"/>
    <col min="8171" max="8171" width="15.42578125" style="33" customWidth="1"/>
    <col min="8172" max="8172" width="14" style="33" customWidth="1"/>
    <col min="8173" max="8173" width="16" style="33" customWidth="1"/>
    <col min="8174" max="8174" width="12.85546875" style="33" customWidth="1"/>
    <col min="8175" max="8419" width="9.140625" style="33"/>
    <col min="8420" max="8420" width="28.7109375" style="33" customWidth="1"/>
    <col min="8421" max="8421" width="21.7109375" style="33" customWidth="1"/>
    <col min="8422" max="8422" width="11.42578125" style="33" customWidth="1"/>
    <col min="8423" max="8423" width="12.140625" style="33" customWidth="1"/>
    <col min="8424" max="8424" width="12" style="33" customWidth="1"/>
    <col min="8425" max="8425" width="14.7109375" style="33" customWidth="1"/>
    <col min="8426" max="8426" width="14.85546875" style="33" customWidth="1"/>
    <col min="8427" max="8427" width="15.42578125" style="33" customWidth="1"/>
    <col min="8428" max="8428" width="14" style="33" customWidth="1"/>
    <col min="8429" max="8429" width="16" style="33" customWidth="1"/>
    <col min="8430" max="8430" width="12.85546875" style="33" customWidth="1"/>
    <col min="8431" max="8675" width="9.140625" style="33"/>
    <col min="8676" max="8676" width="28.7109375" style="33" customWidth="1"/>
    <col min="8677" max="8677" width="21.7109375" style="33" customWidth="1"/>
    <col min="8678" max="8678" width="11.42578125" style="33" customWidth="1"/>
    <col min="8679" max="8679" width="12.140625" style="33" customWidth="1"/>
    <col min="8680" max="8680" width="12" style="33" customWidth="1"/>
    <col min="8681" max="8681" width="14.7109375" style="33" customWidth="1"/>
    <col min="8682" max="8682" width="14.85546875" style="33" customWidth="1"/>
    <col min="8683" max="8683" width="15.42578125" style="33" customWidth="1"/>
    <col min="8684" max="8684" width="14" style="33" customWidth="1"/>
    <col min="8685" max="8685" width="16" style="33" customWidth="1"/>
    <col min="8686" max="8686" width="12.85546875" style="33" customWidth="1"/>
    <col min="8687" max="8931" width="9.140625" style="33"/>
    <col min="8932" max="8932" width="28.7109375" style="33" customWidth="1"/>
    <col min="8933" max="8933" width="21.7109375" style="33" customWidth="1"/>
    <col min="8934" max="8934" width="11.42578125" style="33" customWidth="1"/>
    <col min="8935" max="8935" width="12.140625" style="33" customWidth="1"/>
    <col min="8936" max="8936" width="12" style="33" customWidth="1"/>
    <col min="8937" max="8937" width="14.7109375" style="33" customWidth="1"/>
    <col min="8938" max="8938" width="14.85546875" style="33" customWidth="1"/>
    <col min="8939" max="8939" width="15.42578125" style="33" customWidth="1"/>
    <col min="8940" max="8940" width="14" style="33" customWidth="1"/>
    <col min="8941" max="8941" width="16" style="33" customWidth="1"/>
    <col min="8942" max="8942" width="12.85546875" style="33" customWidth="1"/>
    <col min="8943" max="9187" width="9.140625" style="33"/>
    <col min="9188" max="9188" width="28.7109375" style="33" customWidth="1"/>
    <col min="9189" max="9189" width="21.7109375" style="33" customWidth="1"/>
    <col min="9190" max="9190" width="11.42578125" style="33" customWidth="1"/>
    <col min="9191" max="9191" width="12.140625" style="33" customWidth="1"/>
    <col min="9192" max="9192" width="12" style="33" customWidth="1"/>
    <col min="9193" max="9193" width="14.7109375" style="33" customWidth="1"/>
    <col min="9194" max="9194" width="14.85546875" style="33" customWidth="1"/>
    <col min="9195" max="9195" width="15.42578125" style="33" customWidth="1"/>
    <col min="9196" max="9196" width="14" style="33" customWidth="1"/>
    <col min="9197" max="9197" width="16" style="33" customWidth="1"/>
    <col min="9198" max="9198" width="12.85546875" style="33" customWidth="1"/>
    <col min="9199" max="9443" width="9.140625" style="33"/>
    <col min="9444" max="9444" width="28.7109375" style="33" customWidth="1"/>
    <col min="9445" max="9445" width="21.7109375" style="33" customWidth="1"/>
    <col min="9446" max="9446" width="11.42578125" style="33" customWidth="1"/>
    <col min="9447" max="9447" width="12.140625" style="33" customWidth="1"/>
    <col min="9448" max="9448" width="12" style="33" customWidth="1"/>
    <col min="9449" max="9449" width="14.7109375" style="33" customWidth="1"/>
    <col min="9450" max="9450" width="14.85546875" style="33" customWidth="1"/>
    <col min="9451" max="9451" width="15.42578125" style="33" customWidth="1"/>
    <col min="9452" max="9452" width="14" style="33" customWidth="1"/>
    <col min="9453" max="9453" width="16" style="33" customWidth="1"/>
    <col min="9454" max="9454" width="12.85546875" style="33" customWidth="1"/>
    <col min="9455" max="9699" width="9.140625" style="33"/>
    <col min="9700" max="9700" width="28.7109375" style="33" customWidth="1"/>
    <col min="9701" max="9701" width="21.7109375" style="33" customWidth="1"/>
    <col min="9702" max="9702" width="11.42578125" style="33" customWidth="1"/>
    <col min="9703" max="9703" width="12.140625" style="33" customWidth="1"/>
    <col min="9704" max="9704" width="12" style="33" customWidth="1"/>
    <col min="9705" max="9705" width="14.7109375" style="33" customWidth="1"/>
    <col min="9706" max="9706" width="14.85546875" style="33" customWidth="1"/>
    <col min="9707" max="9707" width="15.42578125" style="33" customWidth="1"/>
    <col min="9708" max="9708" width="14" style="33" customWidth="1"/>
    <col min="9709" max="9709" width="16" style="33" customWidth="1"/>
    <col min="9710" max="9710" width="12.85546875" style="33" customWidth="1"/>
    <col min="9711" max="9955" width="9.140625" style="33"/>
    <col min="9956" max="9956" width="28.7109375" style="33" customWidth="1"/>
    <col min="9957" max="9957" width="21.7109375" style="33" customWidth="1"/>
    <col min="9958" max="9958" width="11.42578125" style="33" customWidth="1"/>
    <col min="9959" max="9959" width="12.140625" style="33" customWidth="1"/>
    <col min="9960" max="9960" width="12" style="33" customWidth="1"/>
    <col min="9961" max="9961" width="14.7109375" style="33" customWidth="1"/>
    <col min="9962" max="9962" width="14.85546875" style="33" customWidth="1"/>
    <col min="9963" max="9963" width="15.42578125" style="33" customWidth="1"/>
    <col min="9964" max="9964" width="14" style="33" customWidth="1"/>
    <col min="9965" max="9965" width="16" style="33" customWidth="1"/>
    <col min="9966" max="9966" width="12.85546875" style="33" customWidth="1"/>
    <col min="9967" max="10211" width="9.140625" style="33"/>
    <col min="10212" max="10212" width="28.7109375" style="33" customWidth="1"/>
    <col min="10213" max="10213" width="21.7109375" style="33" customWidth="1"/>
    <col min="10214" max="10214" width="11.42578125" style="33" customWidth="1"/>
    <col min="10215" max="10215" width="12.140625" style="33" customWidth="1"/>
    <col min="10216" max="10216" width="12" style="33" customWidth="1"/>
    <col min="10217" max="10217" width="14.7109375" style="33" customWidth="1"/>
    <col min="10218" max="10218" width="14.85546875" style="33" customWidth="1"/>
    <col min="10219" max="10219" width="15.42578125" style="33" customWidth="1"/>
    <col min="10220" max="10220" width="14" style="33" customWidth="1"/>
    <col min="10221" max="10221" width="16" style="33" customWidth="1"/>
    <col min="10222" max="10222" width="12.85546875" style="33" customWidth="1"/>
    <col min="10223" max="10467" width="9.140625" style="33"/>
    <col min="10468" max="10468" width="28.7109375" style="33" customWidth="1"/>
    <col min="10469" max="10469" width="21.7109375" style="33" customWidth="1"/>
    <col min="10470" max="10470" width="11.42578125" style="33" customWidth="1"/>
    <col min="10471" max="10471" width="12.140625" style="33" customWidth="1"/>
    <col min="10472" max="10472" width="12" style="33" customWidth="1"/>
    <col min="10473" max="10473" width="14.7109375" style="33" customWidth="1"/>
    <col min="10474" max="10474" width="14.85546875" style="33" customWidth="1"/>
    <col min="10475" max="10475" width="15.42578125" style="33" customWidth="1"/>
    <col min="10476" max="10476" width="14" style="33" customWidth="1"/>
    <col min="10477" max="10477" width="16" style="33" customWidth="1"/>
    <col min="10478" max="10478" width="12.85546875" style="33" customWidth="1"/>
    <col min="10479" max="10723" width="9.140625" style="33"/>
    <col min="10724" max="10724" width="28.7109375" style="33" customWidth="1"/>
    <col min="10725" max="10725" width="21.7109375" style="33" customWidth="1"/>
    <col min="10726" max="10726" width="11.42578125" style="33" customWidth="1"/>
    <col min="10727" max="10727" width="12.140625" style="33" customWidth="1"/>
    <col min="10728" max="10728" width="12" style="33" customWidth="1"/>
    <col min="10729" max="10729" width="14.7109375" style="33" customWidth="1"/>
    <col min="10730" max="10730" width="14.85546875" style="33" customWidth="1"/>
    <col min="10731" max="10731" width="15.42578125" style="33" customWidth="1"/>
    <col min="10732" max="10732" width="14" style="33" customWidth="1"/>
    <col min="10733" max="10733" width="16" style="33" customWidth="1"/>
    <col min="10734" max="10734" width="12.85546875" style="33" customWidth="1"/>
    <col min="10735" max="10979" width="9.140625" style="33"/>
    <col min="10980" max="10980" width="28.7109375" style="33" customWidth="1"/>
    <col min="10981" max="10981" width="21.7109375" style="33" customWidth="1"/>
    <col min="10982" max="10982" width="11.42578125" style="33" customWidth="1"/>
    <col min="10983" max="10983" width="12.140625" style="33" customWidth="1"/>
    <col min="10984" max="10984" width="12" style="33" customWidth="1"/>
    <col min="10985" max="10985" width="14.7109375" style="33" customWidth="1"/>
    <col min="10986" max="10986" width="14.85546875" style="33" customWidth="1"/>
    <col min="10987" max="10987" width="15.42578125" style="33" customWidth="1"/>
    <col min="10988" max="10988" width="14" style="33" customWidth="1"/>
    <col min="10989" max="10989" width="16" style="33" customWidth="1"/>
    <col min="10990" max="10990" width="12.85546875" style="33" customWidth="1"/>
    <col min="10991" max="11235" width="9.140625" style="33"/>
    <col min="11236" max="11236" width="28.7109375" style="33" customWidth="1"/>
    <col min="11237" max="11237" width="21.7109375" style="33" customWidth="1"/>
    <col min="11238" max="11238" width="11.42578125" style="33" customWidth="1"/>
    <col min="11239" max="11239" width="12.140625" style="33" customWidth="1"/>
    <col min="11240" max="11240" width="12" style="33" customWidth="1"/>
    <col min="11241" max="11241" width="14.7109375" style="33" customWidth="1"/>
    <col min="11242" max="11242" width="14.85546875" style="33" customWidth="1"/>
    <col min="11243" max="11243" width="15.42578125" style="33" customWidth="1"/>
    <col min="11244" max="11244" width="14" style="33" customWidth="1"/>
    <col min="11245" max="11245" width="16" style="33" customWidth="1"/>
    <col min="11246" max="11246" width="12.85546875" style="33" customWidth="1"/>
    <col min="11247" max="11491" width="9.140625" style="33"/>
    <col min="11492" max="11492" width="28.7109375" style="33" customWidth="1"/>
    <col min="11493" max="11493" width="21.7109375" style="33" customWidth="1"/>
    <col min="11494" max="11494" width="11.42578125" style="33" customWidth="1"/>
    <col min="11495" max="11495" width="12.140625" style="33" customWidth="1"/>
    <col min="11496" max="11496" width="12" style="33" customWidth="1"/>
    <col min="11497" max="11497" width="14.7109375" style="33" customWidth="1"/>
    <col min="11498" max="11498" width="14.85546875" style="33" customWidth="1"/>
    <col min="11499" max="11499" width="15.42578125" style="33" customWidth="1"/>
    <col min="11500" max="11500" width="14" style="33" customWidth="1"/>
    <col min="11501" max="11501" width="16" style="33" customWidth="1"/>
    <col min="11502" max="11502" width="12.85546875" style="33" customWidth="1"/>
    <col min="11503" max="11747" width="9.140625" style="33"/>
    <col min="11748" max="11748" width="28.7109375" style="33" customWidth="1"/>
    <col min="11749" max="11749" width="21.7109375" style="33" customWidth="1"/>
    <col min="11750" max="11750" width="11.42578125" style="33" customWidth="1"/>
    <col min="11751" max="11751" width="12.140625" style="33" customWidth="1"/>
    <col min="11752" max="11752" width="12" style="33" customWidth="1"/>
    <col min="11753" max="11753" width="14.7109375" style="33" customWidth="1"/>
    <col min="11754" max="11754" width="14.85546875" style="33" customWidth="1"/>
    <col min="11755" max="11755" width="15.42578125" style="33" customWidth="1"/>
    <col min="11756" max="11756" width="14" style="33" customWidth="1"/>
    <col min="11757" max="11757" width="16" style="33" customWidth="1"/>
    <col min="11758" max="11758" width="12.85546875" style="33" customWidth="1"/>
    <col min="11759" max="12003" width="9.140625" style="33"/>
    <col min="12004" max="12004" width="28.7109375" style="33" customWidth="1"/>
    <col min="12005" max="12005" width="21.7109375" style="33" customWidth="1"/>
    <col min="12006" max="12006" width="11.42578125" style="33" customWidth="1"/>
    <col min="12007" max="12007" width="12.140625" style="33" customWidth="1"/>
    <col min="12008" max="12008" width="12" style="33" customWidth="1"/>
    <col min="12009" max="12009" width="14.7109375" style="33" customWidth="1"/>
    <col min="12010" max="12010" width="14.85546875" style="33" customWidth="1"/>
    <col min="12011" max="12011" width="15.42578125" style="33" customWidth="1"/>
    <col min="12012" max="12012" width="14" style="33" customWidth="1"/>
    <col min="12013" max="12013" width="16" style="33" customWidth="1"/>
    <col min="12014" max="12014" width="12.85546875" style="33" customWidth="1"/>
    <col min="12015" max="12259" width="9.140625" style="33"/>
    <col min="12260" max="12260" width="28.7109375" style="33" customWidth="1"/>
    <col min="12261" max="12261" width="21.7109375" style="33" customWidth="1"/>
    <col min="12262" max="12262" width="11.42578125" style="33" customWidth="1"/>
    <col min="12263" max="12263" width="12.140625" style="33" customWidth="1"/>
    <col min="12264" max="12264" width="12" style="33" customWidth="1"/>
    <col min="12265" max="12265" width="14.7109375" style="33" customWidth="1"/>
    <col min="12266" max="12266" width="14.85546875" style="33" customWidth="1"/>
    <col min="12267" max="12267" width="15.42578125" style="33" customWidth="1"/>
    <col min="12268" max="12268" width="14" style="33" customWidth="1"/>
    <col min="12269" max="12269" width="16" style="33" customWidth="1"/>
    <col min="12270" max="12270" width="12.85546875" style="33" customWidth="1"/>
    <col min="12271" max="12515" width="9.140625" style="33"/>
    <col min="12516" max="12516" width="28.7109375" style="33" customWidth="1"/>
    <col min="12517" max="12517" width="21.7109375" style="33" customWidth="1"/>
    <col min="12518" max="12518" width="11.42578125" style="33" customWidth="1"/>
    <col min="12519" max="12519" width="12.140625" style="33" customWidth="1"/>
    <col min="12520" max="12520" width="12" style="33" customWidth="1"/>
    <col min="12521" max="12521" width="14.7109375" style="33" customWidth="1"/>
    <col min="12522" max="12522" width="14.85546875" style="33" customWidth="1"/>
    <col min="12523" max="12523" width="15.42578125" style="33" customWidth="1"/>
    <col min="12524" max="12524" width="14" style="33" customWidth="1"/>
    <col min="12525" max="12525" width="16" style="33" customWidth="1"/>
    <col min="12526" max="12526" width="12.85546875" style="33" customWidth="1"/>
    <col min="12527" max="12771" width="9.140625" style="33"/>
    <col min="12772" max="12772" width="28.7109375" style="33" customWidth="1"/>
    <col min="12773" max="12773" width="21.7109375" style="33" customWidth="1"/>
    <col min="12774" max="12774" width="11.42578125" style="33" customWidth="1"/>
    <col min="12775" max="12775" width="12.140625" style="33" customWidth="1"/>
    <col min="12776" max="12776" width="12" style="33" customWidth="1"/>
    <col min="12777" max="12777" width="14.7109375" style="33" customWidth="1"/>
    <col min="12778" max="12778" width="14.85546875" style="33" customWidth="1"/>
    <col min="12779" max="12779" width="15.42578125" style="33" customWidth="1"/>
    <col min="12780" max="12780" width="14" style="33" customWidth="1"/>
    <col min="12781" max="12781" width="16" style="33" customWidth="1"/>
    <col min="12782" max="12782" width="12.85546875" style="33" customWidth="1"/>
    <col min="12783" max="13027" width="9.140625" style="33"/>
    <col min="13028" max="13028" width="28.7109375" style="33" customWidth="1"/>
    <col min="13029" max="13029" width="21.7109375" style="33" customWidth="1"/>
    <col min="13030" max="13030" width="11.42578125" style="33" customWidth="1"/>
    <col min="13031" max="13031" width="12.140625" style="33" customWidth="1"/>
    <col min="13032" max="13032" width="12" style="33" customWidth="1"/>
    <col min="13033" max="13033" width="14.7109375" style="33" customWidth="1"/>
    <col min="13034" max="13034" width="14.85546875" style="33" customWidth="1"/>
    <col min="13035" max="13035" width="15.42578125" style="33" customWidth="1"/>
    <col min="13036" max="13036" width="14" style="33" customWidth="1"/>
    <col min="13037" max="13037" width="16" style="33" customWidth="1"/>
    <col min="13038" max="13038" width="12.85546875" style="33" customWidth="1"/>
    <col min="13039" max="13283" width="9.140625" style="33"/>
    <col min="13284" max="13284" width="28.7109375" style="33" customWidth="1"/>
    <col min="13285" max="13285" width="21.7109375" style="33" customWidth="1"/>
    <col min="13286" max="13286" width="11.42578125" style="33" customWidth="1"/>
    <col min="13287" max="13287" width="12.140625" style="33" customWidth="1"/>
    <col min="13288" max="13288" width="12" style="33" customWidth="1"/>
    <col min="13289" max="13289" width="14.7109375" style="33" customWidth="1"/>
    <col min="13290" max="13290" width="14.85546875" style="33" customWidth="1"/>
    <col min="13291" max="13291" width="15.42578125" style="33" customWidth="1"/>
    <col min="13292" max="13292" width="14" style="33" customWidth="1"/>
    <col min="13293" max="13293" width="16" style="33" customWidth="1"/>
    <col min="13294" max="13294" width="12.85546875" style="33" customWidth="1"/>
    <col min="13295" max="13539" width="9.140625" style="33"/>
    <col min="13540" max="13540" width="28.7109375" style="33" customWidth="1"/>
    <col min="13541" max="13541" width="21.7109375" style="33" customWidth="1"/>
    <col min="13542" max="13542" width="11.42578125" style="33" customWidth="1"/>
    <col min="13543" max="13543" width="12.140625" style="33" customWidth="1"/>
    <col min="13544" max="13544" width="12" style="33" customWidth="1"/>
    <col min="13545" max="13545" width="14.7109375" style="33" customWidth="1"/>
    <col min="13546" max="13546" width="14.85546875" style="33" customWidth="1"/>
    <col min="13547" max="13547" width="15.42578125" style="33" customWidth="1"/>
    <col min="13548" max="13548" width="14" style="33" customWidth="1"/>
    <col min="13549" max="13549" width="16" style="33" customWidth="1"/>
    <col min="13550" max="13550" width="12.85546875" style="33" customWidth="1"/>
    <col min="13551" max="13795" width="9.140625" style="33"/>
    <col min="13796" max="13796" width="28.7109375" style="33" customWidth="1"/>
    <col min="13797" max="13797" width="21.7109375" style="33" customWidth="1"/>
    <col min="13798" max="13798" width="11.42578125" style="33" customWidth="1"/>
    <col min="13799" max="13799" width="12.140625" style="33" customWidth="1"/>
    <col min="13800" max="13800" width="12" style="33" customWidth="1"/>
    <col min="13801" max="13801" width="14.7109375" style="33" customWidth="1"/>
    <col min="13802" max="13802" width="14.85546875" style="33" customWidth="1"/>
    <col min="13803" max="13803" width="15.42578125" style="33" customWidth="1"/>
    <col min="13804" max="13804" width="14" style="33" customWidth="1"/>
    <col min="13805" max="13805" width="16" style="33" customWidth="1"/>
    <col min="13806" max="13806" width="12.85546875" style="33" customWidth="1"/>
    <col min="13807" max="14051" width="9.140625" style="33"/>
    <col min="14052" max="14052" width="28.7109375" style="33" customWidth="1"/>
    <col min="14053" max="14053" width="21.7109375" style="33" customWidth="1"/>
    <col min="14054" max="14054" width="11.42578125" style="33" customWidth="1"/>
    <col min="14055" max="14055" width="12.140625" style="33" customWidth="1"/>
    <col min="14056" max="14056" width="12" style="33" customWidth="1"/>
    <col min="14057" max="14057" width="14.7109375" style="33" customWidth="1"/>
    <col min="14058" max="14058" width="14.85546875" style="33" customWidth="1"/>
    <col min="14059" max="14059" width="15.42578125" style="33" customWidth="1"/>
    <col min="14060" max="14060" width="14" style="33" customWidth="1"/>
    <col min="14061" max="14061" width="16" style="33" customWidth="1"/>
    <col min="14062" max="14062" width="12.85546875" style="33" customWidth="1"/>
    <col min="14063" max="14307" width="9.140625" style="33"/>
    <col min="14308" max="14308" width="28.7109375" style="33" customWidth="1"/>
    <col min="14309" max="14309" width="21.7109375" style="33" customWidth="1"/>
    <col min="14310" max="14310" width="11.42578125" style="33" customWidth="1"/>
    <col min="14311" max="14311" width="12.140625" style="33" customWidth="1"/>
    <col min="14312" max="14312" width="12" style="33" customWidth="1"/>
    <col min="14313" max="14313" width="14.7109375" style="33" customWidth="1"/>
    <col min="14314" max="14314" width="14.85546875" style="33" customWidth="1"/>
    <col min="14315" max="14315" width="15.42578125" style="33" customWidth="1"/>
    <col min="14316" max="14316" width="14" style="33" customWidth="1"/>
    <col min="14317" max="14317" width="16" style="33" customWidth="1"/>
    <col min="14318" max="14318" width="12.85546875" style="33" customWidth="1"/>
    <col min="14319" max="14563" width="9.140625" style="33"/>
    <col min="14564" max="14564" width="28.7109375" style="33" customWidth="1"/>
    <col min="14565" max="14565" width="21.7109375" style="33" customWidth="1"/>
    <col min="14566" max="14566" width="11.42578125" style="33" customWidth="1"/>
    <col min="14567" max="14567" width="12.140625" style="33" customWidth="1"/>
    <col min="14568" max="14568" width="12" style="33" customWidth="1"/>
    <col min="14569" max="14569" width="14.7109375" style="33" customWidth="1"/>
    <col min="14570" max="14570" width="14.85546875" style="33" customWidth="1"/>
    <col min="14571" max="14571" width="15.42578125" style="33" customWidth="1"/>
    <col min="14572" max="14572" width="14" style="33" customWidth="1"/>
    <col min="14573" max="14573" width="16" style="33" customWidth="1"/>
    <col min="14574" max="14574" width="12.85546875" style="33" customWidth="1"/>
    <col min="14575" max="14819" width="9.140625" style="33"/>
    <col min="14820" max="14820" width="28.7109375" style="33" customWidth="1"/>
    <col min="14821" max="14821" width="21.7109375" style="33" customWidth="1"/>
    <col min="14822" max="14822" width="11.42578125" style="33" customWidth="1"/>
    <col min="14823" max="14823" width="12.140625" style="33" customWidth="1"/>
    <col min="14824" max="14824" width="12" style="33" customWidth="1"/>
    <col min="14825" max="14825" width="14.7109375" style="33" customWidth="1"/>
    <col min="14826" max="14826" width="14.85546875" style="33" customWidth="1"/>
    <col min="14827" max="14827" width="15.42578125" style="33" customWidth="1"/>
    <col min="14828" max="14828" width="14" style="33" customWidth="1"/>
    <col min="14829" max="14829" width="16" style="33" customWidth="1"/>
    <col min="14830" max="14830" width="12.85546875" style="33" customWidth="1"/>
    <col min="14831" max="15075" width="9.140625" style="33"/>
    <col min="15076" max="15076" width="28.7109375" style="33" customWidth="1"/>
    <col min="15077" max="15077" width="21.7109375" style="33" customWidth="1"/>
    <col min="15078" max="15078" width="11.42578125" style="33" customWidth="1"/>
    <col min="15079" max="15079" width="12.140625" style="33" customWidth="1"/>
    <col min="15080" max="15080" width="12" style="33" customWidth="1"/>
    <col min="15081" max="15081" width="14.7109375" style="33" customWidth="1"/>
    <col min="15082" max="15082" width="14.85546875" style="33" customWidth="1"/>
    <col min="15083" max="15083" width="15.42578125" style="33" customWidth="1"/>
    <col min="15084" max="15084" width="14" style="33" customWidth="1"/>
    <col min="15085" max="15085" width="16" style="33" customWidth="1"/>
    <col min="15086" max="15086" width="12.85546875" style="33" customWidth="1"/>
    <col min="15087" max="15331" width="9.140625" style="33"/>
    <col min="15332" max="15332" width="28.7109375" style="33" customWidth="1"/>
    <col min="15333" max="15333" width="21.7109375" style="33" customWidth="1"/>
    <col min="15334" max="15334" width="11.42578125" style="33" customWidth="1"/>
    <col min="15335" max="15335" width="12.140625" style="33" customWidth="1"/>
    <col min="15336" max="15336" width="12" style="33" customWidth="1"/>
    <col min="15337" max="15337" width="14.7109375" style="33" customWidth="1"/>
    <col min="15338" max="15338" width="14.85546875" style="33" customWidth="1"/>
    <col min="15339" max="15339" width="15.42578125" style="33" customWidth="1"/>
    <col min="15340" max="15340" width="14" style="33" customWidth="1"/>
    <col min="15341" max="15341" width="16" style="33" customWidth="1"/>
    <col min="15342" max="15342" width="12.85546875" style="33" customWidth="1"/>
    <col min="15343" max="15587" width="9.140625" style="33"/>
    <col min="15588" max="15588" width="28.7109375" style="33" customWidth="1"/>
    <col min="15589" max="15589" width="21.7109375" style="33" customWidth="1"/>
    <col min="15590" max="15590" width="11.42578125" style="33" customWidth="1"/>
    <col min="15591" max="15591" width="12.140625" style="33" customWidth="1"/>
    <col min="15592" max="15592" width="12" style="33" customWidth="1"/>
    <col min="15593" max="15593" width="14.7109375" style="33" customWidth="1"/>
    <col min="15594" max="15594" width="14.85546875" style="33" customWidth="1"/>
    <col min="15595" max="15595" width="15.42578125" style="33" customWidth="1"/>
    <col min="15596" max="15596" width="14" style="33" customWidth="1"/>
    <col min="15597" max="15597" width="16" style="33" customWidth="1"/>
    <col min="15598" max="15598" width="12.85546875" style="33" customWidth="1"/>
    <col min="15599" max="15843" width="9.140625" style="33"/>
    <col min="15844" max="15844" width="28.7109375" style="33" customWidth="1"/>
    <col min="15845" max="15845" width="21.7109375" style="33" customWidth="1"/>
    <col min="15846" max="15846" width="11.42578125" style="33" customWidth="1"/>
    <col min="15847" max="15847" width="12.140625" style="33" customWidth="1"/>
    <col min="15848" max="15848" width="12" style="33" customWidth="1"/>
    <col min="15849" max="15849" width="14.7109375" style="33" customWidth="1"/>
    <col min="15850" max="15850" width="14.85546875" style="33" customWidth="1"/>
    <col min="15851" max="15851" width="15.42578125" style="33" customWidth="1"/>
    <col min="15852" max="15852" width="14" style="33" customWidth="1"/>
    <col min="15853" max="15853" width="16" style="33" customWidth="1"/>
    <col min="15854" max="15854" width="12.85546875" style="33" customWidth="1"/>
    <col min="15855" max="16099" width="9.140625" style="33"/>
    <col min="16100" max="16100" width="28.7109375" style="33" customWidth="1"/>
    <col min="16101" max="16101" width="21.7109375" style="33" customWidth="1"/>
    <col min="16102" max="16102" width="11.42578125" style="33" customWidth="1"/>
    <col min="16103" max="16103" width="12.140625" style="33" customWidth="1"/>
    <col min="16104" max="16104" width="12" style="33" customWidth="1"/>
    <col min="16105" max="16105" width="14.7109375" style="33" customWidth="1"/>
    <col min="16106" max="16106" width="14.85546875" style="33" customWidth="1"/>
    <col min="16107" max="16107" width="15.42578125" style="33" customWidth="1"/>
    <col min="16108" max="16108" width="14" style="33" customWidth="1"/>
    <col min="16109" max="16109" width="16" style="33" customWidth="1"/>
    <col min="16110" max="16110" width="12.85546875" style="33" customWidth="1"/>
    <col min="16111" max="16384" width="9.140625" style="33"/>
  </cols>
  <sheetData>
    <row r="1" spans="1:12" s="84" customFormat="1" ht="12.75" customHeight="1" x14ac:dyDescent="0.25">
      <c r="A1" s="83"/>
      <c r="B1" s="83"/>
      <c r="J1" s="199"/>
      <c r="K1" s="200"/>
    </row>
    <row r="2" spans="1:12" s="34" customFormat="1" ht="21" x14ac:dyDescent="0.35">
      <c r="C2" s="58"/>
      <c r="G2" s="205" t="s">
        <v>68</v>
      </c>
      <c r="H2" s="206"/>
      <c r="I2" s="206"/>
      <c r="J2" s="109"/>
      <c r="K2" s="86"/>
      <c r="L2" s="84"/>
    </row>
    <row r="3" spans="1:12" s="84" customFormat="1" ht="15" x14ac:dyDescent="0.25">
      <c r="G3" s="201" t="s">
        <v>1</v>
      </c>
      <c r="H3" s="201"/>
      <c r="I3" s="201"/>
      <c r="J3" s="202"/>
    </row>
    <row r="4" spans="1:12" s="84" customFormat="1" ht="12.75" customHeight="1" x14ac:dyDescent="0.25">
      <c r="A4" s="83"/>
      <c r="B4" s="83"/>
      <c r="G4" s="201" t="s">
        <v>69</v>
      </c>
      <c r="H4" s="201"/>
      <c r="I4" s="201"/>
      <c r="J4" s="110"/>
    </row>
    <row r="5" spans="1:12" s="84" customFormat="1" ht="12.75" customHeight="1" x14ac:dyDescent="0.25">
      <c r="A5" s="83"/>
      <c r="B5" s="83"/>
    </row>
    <row r="6" spans="1:12" s="84" customFormat="1" ht="12.75" customHeight="1" x14ac:dyDescent="0.25">
      <c r="A6" s="203" t="s">
        <v>104</v>
      </c>
      <c r="B6" s="203"/>
      <c r="C6" s="167"/>
      <c r="D6" s="167"/>
      <c r="E6" s="167"/>
      <c r="F6" s="167"/>
      <c r="G6" s="167"/>
      <c r="H6" s="167"/>
      <c r="I6" s="167"/>
      <c r="J6" s="167"/>
      <c r="K6" s="87"/>
    </row>
    <row r="7" spans="1:12" s="34" customFormat="1" x14ac:dyDescent="0.25">
      <c r="A7" s="194" t="s">
        <v>3</v>
      </c>
      <c r="B7" s="195"/>
      <c r="C7" s="204">
        <f>Maksatushakemus!B8</f>
        <v>0</v>
      </c>
      <c r="D7" s="197"/>
      <c r="E7" s="197"/>
      <c r="F7" s="197"/>
      <c r="G7" s="197"/>
      <c r="H7" s="197"/>
      <c r="I7" s="197"/>
      <c r="J7" s="198"/>
    </row>
    <row r="8" spans="1:12" s="84" customFormat="1" ht="12.75" customHeight="1" x14ac:dyDescent="0.25">
      <c r="A8" s="194" t="s">
        <v>70</v>
      </c>
      <c r="B8" s="195"/>
      <c r="C8" s="196">
        <f>Maksatushakemus!B24</f>
        <v>0</v>
      </c>
      <c r="D8" s="197">
        <f>Maksatushakemus!B24</f>
        <v>0</v>
      </c>
      <c r="E8" s="197"/>
      <c r="F8" s="197"/>
      <c r="G8" s="197"/>
      <c r="H8" s="197"/>
      <c r="I8" s="197"/>
      <c r="J8" s="198"/>
      <c r="K8" s="87"/>
    </row>
    <row r="9" spans="1:12" s="84" customFormat="1" ht="12.75" customHeight="1" x14ac:dyDescent="0.25">
      <c r="A9" s="194" t="s">
        <v>25</v>
      </c>
      <c r="B9" s="195"/>
      <c r="C9" s="207"/>
      <c r="D9" s="208"/>
      <c r="E9" s="208"/>
      <c r="F9" s="195"/>
      <c r="G9" s="192" t="s">
        <v>26</v>
      </c>
      <c r="H9" s="193"/>
      <c r="I9" s="189"/>
      <c r="J9" s="190"/>
      <c r="K9" s="87"/>
    </row>
    <row r="10" spans="1:12" s="84" customFormat="1" ht="12.75" customHeight="1" x14ac:dyDescent="0.25">
      <c r="A10" s="194" t="s">
        <v>71</v>
      </c>
      <c r="B10" s="195"/>
      <c r="C10" s="207"/>
      <c r="D10" s="208"/>
      <c r="E10" s="208"/>
      <c r="F10" s="195"/>
      <c r="G10" s="192" t="s">
        <v>72</v>
      </c>
      <c r="H10" s="193"/>
      <c r="I10" s="191"/>
      <c r="J10" s="170"/>
      <c r="K10" s="87"/>
    </row>
    <row r="11" spans="1:12" s="84" customFormat="1" ht="12.75" customHeight="1" x14ac:dyDescent="0.25">
      <c r="A11" s="194" t="s">
        <v>5</v>
      </c>
      <c r="B11" s="195"/>
      <c r="C11" s="207"/>
      <c r="D11" s="208"/>
      <c r="E11" s="208"/>
      <c r="F11" s="195"/>
      <c r="K11" s="87"/>
    </row>
    <row r="12" spans="1:12" s="84" customFormat="1" ht="12.75" customHeight="1" x14ac:dyDescent="0.25">
      <c r="C12" s="90"/>
      <c r="D12" s="91"/>
      <c r="E12" s="91"/>
      <c r="F12" s="91"/>
      <c r="G12" s="91"/>
      <c r="H12" s="91"/>
      <c r="I12" s="92"/>
      <c r="J12" s="93"/>
      <c r="K12" s="87"/>
    </row>
    <row r="13" spans="1:12" s="84" customFormat="1" ht="12.75" customHeight="1" x14ac:dyDescent="0.25">
      <c r="C13" s="90"/>
      <c r="D13" s="91"/>
      <c r="E13" s="91"/>
      <c r="F13" s="91"/>
      <c r="G13" s="91"/>
      <c r="H13" s="91"/>
      <c r="I13" s="92"/>
      <c r="J13" s="93"/>
      <c r="K13" s="87"/>
    </row>
    <row r="14" spans="1:12" s="84" customFormat="1" ht="12.75" customHeight="1" x14ac:dyDescent="0.25">
      <c r="C14" s="90"/>
      <c r="D14" s="91"/>
      <c r="E14" s="91"/>
      <c r="F14" s="91"/>
      <c r="G14" s="94"/>
      <c r="H14" s="94"/>
      <c r="I14" s="92"/>
      <c r="J14" s="93"/>
      <c r="K14" s="87"/>
    </row>
    <row r="15" spans="1:12" s="84" customFormat="1" ht="12.75" customHeight="1" x14ac:dyDescent="0.25">
      <c r="C15" s="90"/>
      <c r="D15" s="91"/>
      <c r="E15" s="91"/>
      <c r="F15" s="91"/>
      <c r="G15" s="94"/>
      <c r="H15" s="94"/>
      <c r="I15" s="92"/>
      <c r="J15" s="93"/>
      <c r="K15" s="87"/>
    </row>
    <row r="16" spans="1:12" s="84" customFormat="1" ht="12.75" customHeight="1" x14ac:dyDescent="0.25">
      <c r="C16" s="90"/>
      <c r="D16" s="91"/>
      <c r="E16" s="91"/>
      <c r="F16" s="91"/>
      <c r="G16" s="94"/>
      <c r="H16" s="94"/>
      <c r="I16" s="92"/>
      <c r="J16" s="93"/>
      <c r="K16" s="87"/>
    </row>
    <row r="17" spans="3:11" s="84" customFormat="1" ht="12.75" customHeight="1" x14ac:dyDescent="0.25">
      <c r="C17" s="90"/>
      <c r="D17" s="91"/>
      <c r="E17" s="91"/>
      <c r="F17" s="91"/>
      <c r="G17" s="94"/>
      <c r="H17" s="94"/>
      <c r="I17" s="92"/>
      <c r="J17" s="93"/>
      <c r="K17" s="87"/>
    </row>
    <row r="18" spans="3:11" s="84" customFormat="1" ht="12.75" customHeight="1" x14ac:dyDescent="0.25">
      <c r="C18" s="90"/>
      <c r="D18" s="91"/>
      <c r="E18" s="91"/>
      <c r="F18" s="91"/>
      <c r="G18" s="94"/>
      <c r="H18" s="94"/>
      <c r="I18" s="92"/>
      <c r="J18" s="93"/>
      <c r="K18" s="87"/>
    </row>
    <row r="19" spans="3:11" s="84" customFormat="1" ht="12.75" customHeight="1" x14ac:dyDescent="0.25">
      <c r="C19" s="90"/>
      <c r="D19" s="91"/>
      <c r="E19" s="91"/>
      <c r="F19" s="91"/>
      <c r="G19" s="94"/>
      <c r="H19" s="94"/>
      <c r="I19" s="92"/>
      <c r="J19" s="93"/>
      <c r="K19" s="87"/>
    </row>
    <row r="20" spans="3:11" s="84" customFormat="1" ht="12.75" customHeight="1" x14ac:dyDescent="0.25">
      <c r="C20" s="90"/>
      <c r="D20" s="91"/>
      <c r="E20" s="91"/>
      <c r="F20" s="91"/>
      <c r="G20" s="94"/>
      <c r="H20" s="94"/>
      <c r="I20" s="92"/>
      <c r="J20" s="93"/>
      <c r="K20" s="87"/>
    </row>
    <row r="21" spans="3:11" s="84" customFormat="1" ht="12.75" customHeight="1" x14ac:dyDescent="0.25">
      <c r="C21" s="90"/>
      <c r="D21" s="91"/>
      <c r="E21" s="91"/>
      <c r="F21" s="91"/>
      <c r="G21" s="94"/>
      <c r="H21" s="94"/>
      <c r="I21" s="92"/>
      <c r="J21" s="93"/>
      <c r="K21" s="87"/>
    </row>
    <row r="22" spans="3:11" s="84" customFormat="1" ht="12.75" customHeight="1" x14ac:dyDescent="0.25">
      <c r="C22" s="90"/>
      <c r="D22" s="91"/>
      <c r="E22" s="91"/>
      <c r="F22" s="91"/>
      <c r="G22" s="94"/>
      <c r="H22" s="94"/>
      <c r="I22" s="92"/>
      <c r="J22" s="93"/>
      <c r="K22" s="87"/>
    </row>
    <row r="23" spans="3:11" s="84" customFormat="1" ht="12.75" customHeight="1" x14ac:dyDescent="0.25">
      <c r="C23" s="90"/>
      <c r="D23" s="91"/>
      <c r="E23" s="91"/>
      <c r="F23" s="91"/>
      <c r="G23" s="94"/>
      <c r="H23" s="94"/>
      <c r="I23" s="92"/>
      <c r="J23" s="93"/>
      <c r="K23" s="87"/>
    </row>
    <row r="24" spans="3:11" s="84" customFormat="1" ht="12.75" customHeight="1" x14ac:dyDescent="0.25">
      <c r="C24" s="90"/>
      <c r="D24" s="91"/>
      <c r="E24" s="91"/>
      <c r="F24" s="91"/>
      <c r="G24" s="94"/>
      <c r="H24" s="94"/>
      <c r="I24" s="92"/>
      <c r="J24" s="93"/>
      <c r="K24" s="87"/>
    </row>
    <row r="25" spans="3:11" s="84" customFormat="1" ht="12.75" customHeight="1" x14ac:dyDescent="0.25">
      <c r="C25" s="90"/>
      <c r="D25" s="91"/>
      <c r="E25" s="91"/>
      <c r="F25" s="91"/>
      <c r="G25" s="94"/>
      <c r="H25" s="94"/>
      <c r="I25" s="92"/>
      <c r="J25" s="93"/>
      <c r="K25" s="87"/>
    </row>
    <row r="26" spans="3:11" s="84" customFormat="1" ht="12.75" customHeight="1" x14ac:dyDescent="0.25">
      <c r="C26" s="90"/>
      <c r="D26" s="91"/>
      <c r="E26" s="91"/>
      <c r="F26" s="91"/>
      <c r="G26" s="94"/>
      <c r="H26" s="94"/>
      <c r="I26" s="92"/>
      <c r="J26" s="93"/>
      <c r="K26" s="87"/>
    </row>
    <row r="27" spans="3:11" s="84" customFormat="1" ht="12.75" customHeight="1" x14ac:dyDescent="0.25">
      <c r="C27" s="90"/>
      <c r="D27" s="91"/>
      <c r="E27" s="91"/>
      <c r="F27" s="91"/>
      <c r="G27" s="94"/>
      <c r="H27" s="94"/>
      <c r="I27" s="92"/>
      <c r="J27" s="93"/>
      <c r="K27" s="87"/>
    </row>
    <row r="28" spans="3:11" s="84" customFormat="1" ht="12.75" customHeight="1" x14ac:dyDescent="0.25">
      <c r="C28" s="90"/>
      <c r="D28" s="91"/>
      <c r="E28" s="91"/>
      <c r="F28" s="91"/>
      <c r="G28" s="94"/>
      <c r="H28" s="94"/>
      <c r="I28" s="92"/>
      <c r="J28" s="93"/>
      <c r="K28" s="87"/>
    </row>
    <row r="29" spans="3:11" s="84" customFormat="1" ht="12.75" customHeight="1" x14ac:dyDescent="0.25">
      <c r="C29" s="90"/>
      <c r="D29" s="90"/>
      <c r="E29" s="90"/>
      <c r="F29" s="90"/>
      <c r="G29" s="90"/>
      <c r="H29" s="90"/>
      <c r="J29" s="95"/>
      <c r="K29" s="87"/>
    </row>
    <row r="30" spans="3:11" s="84" customFormat="1" ht="12.75" customHeight="1" x14ac:dyDescent="0.25">
      <c r="C30" s="90"/>
      <c r="D30" s="90"/>
      <c r="E30" s="90"/>
      <c r="F30" s="90"/>
      <c r="G30" s="90"/>
      <c r="H30" s="90"/>
      <c r="J30" s="95"/>
      <c r="K30" s="87"/>
    </row>
    <row r="31" spans="3:11" s="84" customFormat="1" ht="12.75" customHeight="1" x14ac:dyDescent="0.25">
      <c r="C31" s="90"/>
      <c r="D31" s="90"/>
      <c r="E31" s="90"/>
      <c r="F31" s="90"/>
      <c r="G31" s="90"/>
      <c r="H31" s="90"/>
      <c r="J31" s="95"/>
      <c r="K31" s="87"/>
    </row>
    <row r="32" spans="3:11" s="84" customFormat="1" ht="12.75" customHeight="1" x14ac:dyDescent="0.25">
      <c r="C32" s="90"/>
      <c r="D32" s="90"/>
      <c r="E32" s="90"/>
      <c r="F32" s="90"/>
      <c r="G32" s="90"/>
      <c r="H32" s="90"/>
      <c r="J32" s="95"/>
      <c r="K32" s="87"/>
    </row>
    <row r="33" spans="1:100" s="84" customFormat="1" ht="12.75" customHeight="1" x14ac:dyDescent="0.25">
      <c r="C33" s="90"/>
      <c r="D33" s="90"/>
      <c r="E33" s="90"/>
      <c r="F33" s="90"/>
      <c r="G33" s="90"/>
      <c r="H33" s="90"/>
      <c r="J33" s="95"/>
      <c r="K33" s="87"/>
    </row>
    <row r="34" spans="1:100" s="84" customFormat="1" ht="12.75" customHeight="1" x14ac:dyDescent="0.25">
      <c r="C34" s="90"/>
      <c r="D34" s="90"/>
      <c r="E34" s="90"/>
      <c r="F34" s="90"/>
      <c r="G34" s="90"/>
      <c r="H34" s="90"/>
      <c r="J34" s="95"/>
      <c r="K34" s="87"/>
    </row>
    <row r="35" spans="1:100" s="84" customFormat="1" ht="12.75" customHeight="1" x14ac:dyDescent="0.25">
      <c r="C35" s="90"/>
      <c r="D35" s="90"/>
      <c r="E35" s="90"/>
      <c r="F35" s="90"/>
      <c r="G35" s="90"/>
      <c r="H35" s="90"/>
      <c r="J35" s="95"/>
      <c r="K35" s="87"/>
    </row>
    <row r="36" spans="1:100" s="84" customFormat="1" ht="12.75" customHeight="1" x14ac:dyDescent="0.25">
      <c r="C36" s="90"/>
      <c r="D36" s="90"/>
      <c r="E36" s="90"/>
      <c r="F36" s="90"/>
      <c r="G36" s="90"/>
      <c r="H36" s="90"/>
      <c r="J36" s="95"/>
      <c r="K36" s="87"/>
    </row>
    <row r="37" spans="1:100" s="84" customFormat="1" ht="12.75" customHeight="1" x14ac:dyDescent="0.25">
      <c r="A37" s="83"/>
      <c r="B37" s="83"/>
      <c r="D37" s="90"/>
      <c r="E37" s="90"/>
      <c r="F37" s="90"/>
      <c r="G37" s="90"/>
      <c r="H37" s="90"/>
      <c r="J37" s="95"/>
      <c r="K37" s="87"/>
    </row>
    <row r="38" spans="1:100" s="84" customFormat="1" ht="12.75" customHeight="1" x14ac:dyDescent="0.25">
      <c r="A38" s="83"/>
      <c r="B38" s="83"/>
      <c r="D38" s="90"/>
      <c r="E38" s="90"/>
      <c r="F38" s="90"/>
      <c r="G38" s="90"/>
      <c r="H38" s="90"/>
      <c r="J38" s="95"/>
      <c r="K38" s="87"/>
    </row>
    <row r="39" spans="1:100" s="84" customFormat="1" ht="12.75" customHeight="1" x14ac:dyDescent="0.25">
      <c r="A39" s="83"/>
      <c r="B39" s="83"/>
      <c r="D39" s="90"/>
      <c r="E39" s="90"/>
      <c r="F39" s="90"/>
      <c r="G39" s="90"/>
      <c r="H39" s="90"/>
      <c r="J39" s="95"/>
      <c r="K39" s="87"/>
    </row>
    <row r="40" spans="1:100" s="84" customFormat="1" ht="12.75" customHeight="1" x14ac:dyDescent="0.25">
      <c r="A40" s="83"/>
      <c r="B40" s="83"/>
      <c r="D40" s="90"/>
      <c r="E40" s="90"/>
      <c r="F40" s="90"/>
      <c r="G40" s="90"/>
      <c r="H40" s="90"/>
      <c r="J40" s="95"/>
      <c r="K40" s="87"/>
    </row>
    <row r="41" spans="1:100" s="84" customFormat="1" ht="12.75" customHeight="1" x14ac:dyDescent="0.25">
      <c r="A41" s="83"/>
      <c r="B41" s="83"/>
      <c r="D41" s="90"/>
      <c r="E41" s="90"/>
      <c r="F41" s="90"/>
      <c r="G41" s="90"/>
      <c r="H41" s="90"/>
      <c r="J41" s="95"/>
      <c r="K41" s="87"/>
    </row>
    <row r="42" spans="1:100" s="84" customFormat="1" ht="12.75" customHeight="1" x14ac:dyDescent="0.25">
      <c r="A42" s="83"/>
      <c r="B42" s="83"/>
      <c r="D42" s="90"/>
      <c r="E42" s="90"/>
      <c r="F42" s="90"/>
      <c r="G42" s="90"/>
      <c r="H42" s="90"/>
      <c r="J42" s="95"/>
      <c r="K42" s="87"/>
    </row>
    <row r="43" spans="1:100" s="84" customFormat="1" ht="12.75" customHeight="1" x14ac:dyDescent="0.25">
      <c r="A43" s="83" t="s">
        <v>115</v>
      </c>
      <c r="B43" s="83"/>
      <c r="D43" s="90"/>
      <c r="E43" s="90"/>
      <c r="F43" s="90"/>
      <c r="G43" s="90"/>
      <c r="H43" s="90"/>
      <c r="J43" s="95"/>
      <c r="K43" s="87"/>
    </row>
    <row r="44" spans="1:100" s="96" customFormat="1" ht="81" customHeight="1" x14ac:dyDescent="0.25">
      <c r="A44" s="162" t="s">
        <v>154</v>
      </c>
      <c r="B44" s="163" t="s">
        <v>155</v>
      </c>
      <c r="C44" s="139" t="s">
        <v>87</v>
      </c>
      <c r="D44" s="138" t="s">
        <v>112</v>
      </c>
      <c r="E44" s="139" t="s">
        <v>140</v>
      </c>
      <c r="F44" s="139" t="s">
        <v>89</v>
      </c>
      <c r="G44" s="139" t="s">
        <v>156</v>
      </c>
      <c r="H44" s="164" t="s">
        <v>141</v>
      </c>
      <c r="I44" s="139" t="s">
        <v>151</v>
      </c>
      <c r="J44" s="139" t="s">
        <v>152</v>
      </c>
      <c r="K44" s="164" t="s">
        <v>73</v>
      </c>
      <c r="L44" s="164" t="s">
        <v>88</v>
      </c>
      <c r="M44" s="161"/>
      <c r="N44" s="84"/>
      <c r="O44" s="84"/>
      <c r="P44" s="84"/>
      <c r="Q44" s="84"/>
      <c r="R44" s="84"/>
      <c r="S44" s="84"/>
      <c r="T44" s="84"/>
      <c r="U44" s="84"/>
      <c r="V44" s="84"/>
      <c r="W44" s="84"/>
      <c r="X44" s="84"/>
      <c r="Y44" s="84"/>
      <c r="Z44" s="84"/>
      <c r="AA44" s="84"/>
      <c r="AB44" s="84"/>
      <c r="AC44" s="84"/>
      <c r="AD44" s="84"/>
      <c r="AE44" s="84"/>
      <c r="AF44" s="84"/>
      <c r="AG44" s="84"/>
      <c r="AH44" s="84"/>
      <c r="AI44" s="84"/>
      <c r="AJ44" s="84"/>
      <c r="AK44" s="84"/>
      <c r="AL44" s="84"/>
      <c r="AM44" s="84"/>
      <c r="AN44" s="84"/>
      <c r="AO44" s="84"/>
      <c r="AP44" s="84"/>
      <c r="AQ44" s="84"/>
      <c r="AR44" s="84"/>
      <c r="AS44" s="84"/>
      <c r="AT44" s="84"/>
      <c r="AU44" s="84"/>
      <c r="AV44" s="84"/>
      <c r="AW44" s="84"/>
      <c r="AX44" s="84"/>
      <c r="AY44" s="84"/>
      <c r="AZ44" s="84"/>
      <c r="BA44" s="84"/>
      <c r="BB44" s="84"/>
      <c r="BC44" s="84"/>
      <c r="BD44" s="84"/>
      <c r="BE44" s="84"/>
      <c r="BF44" s="84"/>
      <c r="BG44" s="84"/>
      <c r="BH44" s="84"/>
      <c r="BI44" s="84"/>
      <c r="BJ44" s="84"/>
      <c r="BK44" s="84"/>
      <c r="BL44" s="84"/>
      <c r="BM44" s="84"/>
      <c r="BN44" s="84"/>
      <c r="BO44" s="84"/>
      <c r="BP44" s="84"/>
      <c r="BQ44" s="84"/>
      <c r="BR44" s="84"/>
      <c r="BS44" s="84"/>
      <c r="BT44" s="84"/>
      <c r="BU44" s="84"/>
      <c r="BV44" s="84"/>
      <c r="BW44" s="84"/>
      <c r="BX44" s="84"/>
      <c r="BY44" s="84"/>
      <c r="BZ44" s="84"/>
      <c r="CA44" s="84"/>
      <c r="CB44" s="84"/>
      <c r="CC44" s="84"/>
      <c r="CD44" s="84"/>
      <c r="CE44" s="84"/>
      <c r="CF44" s="84"/>
      <c r="CG44" s="84"/>
      <c r="CH44" s="84"/>
      <c r="CI44" s="84"/>
      <c r="CJ44" s="84"/>
      <c r="CK44" s="84"/>
      <c r="CL44" s="84"/>
      <c r="CM44" s="84"/>
      <c r="CN44" s="84"/>
      <c r="CO44" s="84"/>
      <c r="CP44" s="84"/>
      <c r="CQ44" s="84"/>
      <c r="CR44" s="84"/>
      <c r="CS44" s="84"/>
      <c r="CT44" s="84"/>
      <c r="CU44" s="84"/>
      <c r="CV44" s="84"/>
    </row>
    <row r="45" spans="1:100" ht="25.5" customHeight="1" x14ac:dyDescent="0.25">
      <c r="A45" s="97"/>
      <c r="B45" s="97"/>
      <c r="C45" s="97"/>
      <c r="D45" s="98"/>
      <c r="E45" s="99"/>
      <c r="F45" s="99"/>
      <c r="G45" s="111">
        <f>E45-F45</f>
        <v>0</v>
      </c>
      <c r="H45" s="111">
        <f>G45*D45</f>
        <v>0</v>
      </c>
      <c r="I45" s="99"/>
      <c r="J45" s="99"/>
      <c r="K45" s="111">
        <f>H45+I45+J45</f>
        <v>0</v>
      </c>
      <c r="L45" s="100"/>
      <c r="M45" s="84"/>
      <c r="N45" s="84"/>
      <c r="O45" s="84"/>
      <c r="P45" s="84"/>
      <c r="Q45" s="84"/>
      <c r="R45" s="84"/>
      <c r="S45" s="84"/>
      <c r="T45" s="84"/>
      <c r="U45" s="84"/>
      <c r="V45" s="84"/>
      <c r="W45" s="84"/>
      <c r="X45" s="84"/>
      <c r="Y45" s="84"/>
      <c r="Z45" s="84"/>
      <c r="AA45" s="84"/>
      <c r="AB45" s="84"/>
      <c r="AC45" s="84"/>
      <c r="AD45" s="84"/>
      <c r="AE45" s="84"/>
      <c r="AF45" s="84"/>
      <c r="AG45" s="84"/>
      <c r="AH45" s="84"/>
      <c r="AI45" s="84"/>
      <c r="AJ45" s="84"/>
      <c r="AK45" s="84"/>
      <c r="AL45" s="84"/>
      <c r="AM45" s="84"/>
      <c r="AN45" s="84"/>
      <c r="AO45" s="84"/>
      <c r="AP45" s="84"/>
      <c r="AQ45" s="84"/>
      <c r="AR45" s="84"/>
      <c r="AS45" s="84"/>
      <c r="AT45" s="84"/>
      <c r="AU45" s="84"/>
      <c r="AV45" s="84"/>
      <c r="AW45" s="84"/>
      <c r="AX45" s="84"/>
      <c r="AY45" s="84"/>
      <c r="AZ45" s="84"/>
      <c r="BA45" s="84"/>
      <c r="BB45" s="84"/>
      <c r="BC45" s="84"/>
      <c r="BD45" s="84"/>
      <c r="BE45" s="84"/>
      <c r="BF45" s="84"/>
      <c r="BG45" s="84"/>
      <c r="BH45" s="84"/>
      <c r="BI45" s="84"/>
      <c r="BJ45" s="84"/>
      <c r="BK45" s="84"/>
      <c r="BL45" s="84"/>
      <c r="BM45" s="84"/>
      <c r="BN45" s="84"/>
      <c r="BO45" s="84"/>
      <c r="BP45" s="84"/>
      <c r="BQ45" s="84"/>
      <c r="BR45" s="84"/>
      <c r="BS45" s="84"/>
      <c r="BT45" s="84"/>
      <c r="BU45" s="84"/>
      <c r="BV45" s="84"/>
      <c r="BW45" s="84"/>
      <c r="BX45" s="84"/>
      <c r="BY45" s="84"/>
      <c r="BZ45" s="84"/>
      <c r="CA45" s="84"/>
      <c r="CB45" s="84"/>
      <c r="CC45" s="84"/>
      <c r="CD45" s="84"/>
      <c r="CE45" s="84"/>
      <c r="CF45" s="84"/>
      <c r="CG45" s="84"/>
      <c r="CH45" s="84"/>
      <c r="CI45" s="84"/>
      <c r="CJ45" s="84"/>
      <c r="CK45" s="84"/>
      <c r="CL45" s="84"/>
      <c r="CM45" s="84"/>
      <c r="CN45" s="84"/>
      <c r="CO45" s="84"/>
      <c r="CP45" s="84"/>
      <c r="CQ45" s="84"/>
      <c r="CR45" s="84"/>
      <c r="CS45" s="84"/>
      <c r="CT45" s="84"/>
      <c r="CU45" s="84"/>
      <c r="CV45" s="84"/>
    </row>
    <row r="46" spans="1:100" ht="25.5" customHeight="1" x14ac:dyDescent="0.25">
      <c r="A46" s="97"/>
      <c r="B46" s="97"/>
      <c r="C46" s="97"/>
      <c r="D46" s="98"/>
      <c r="E46" s="99"/>
      <c r="F46" s="99"/>
      <c r="G46" s="111">
        <f t="shared" ref="G46:G62" si="0">E46-F46</f>
        <v>0</v>
      </c>
      <c r="H46" s="111">
        <f t="shared" ref="H46:H62" si="1">G46*D46</f>
        <v>0</v>
      </c>
      <c r="I46" s="54"/>
      <c r="J46" s="99"/>
      <c r="K46" s="111">
        <f>I46+J46+H46</f>
        <v>0</v>
      </c>
      <c r="L46" s="97"/>
      <c r="M46" s="84"/>
      <c r="N46" s="84"/>
      <c r="O46" s="84"/>
      <c r="P46" s="84"/>
      <c r="Q46" s="84"/>
      <c r="R46" s="84"/>
      <c r="S46" s="84"/>
      <c r="T46" s="84"/>
      <c r="U46" s="84"/>
      <c r="V46" s="84"/>
      <c r="W46" s="84"/>
      <c r="X46" s="84"/>
      <c r="Y46" s="84"/>
      <c r="Z46" s="84"/>
      <c r="AA46" s="84"/>
      <c r="AB46" s="84"/>
      <c r="AC46" s="84"/>
      <c r="AD46" s="84"/>
      <c r="AE46" s="84"/>
      <c r="AF46" s="84"/>
      <c r="AG46" s="84"/>
      <c r="AH46" s="84"/>
      <c r="AI46" s="84"/>
      <c r="AJ46" s="84"/>
      <c r="AK46" s="84"/>
      <c r="AL46" s="84"/>
      <c r="AM46" s="84"/>
      <c r="AN46" s="84"/>
      <c r="AO46" s="84"/>
      <c r="AP46" s="84"/>
      <c r="AQ46" s="84"/>
      <c r="AR46" s="84"/>
      <c r="AS46" s="84"/>
      <c r="AT46" s="84"/>
      <c r="AU46" s="84"/>
      <c r="AV46" s="84"/>
      <c r="AW46" s="84"/>
      <c r="AX46" s="84"/>
      <c r="AY46" s="84"/>
      <c r="AZ46" s="84"/>
      <c r="BA46" s="84"/>
      <c r="BB46" s="84"/>
      <c r="BC46" s="84"/>
      <c r="BD46" s="84"/>
      <c r="BE46" s="84"/>
      <c r="BF46" s="84"/>
      <c r="BG46" s="84"/>
      <c r="BH46" s="84"/>
      <c r="BI46" s="84"/>
      <c r="BJ46" s="84"/>
      <c r="BK46" s="84"/>
      <c r="BL46" s="84"/>
      <c r="BM46" s="84"/>
      <c r="BN46" s="84"/>
      <c r="BO46" s="84"/>
      <c r="BP46" s="84"/>
      <c r="BQ46" s="84"/>
      <c r="BR46" s="84"/>
      <c r="BS46" s="84"/>
      <c r="BT46" s="84"/>
      <c r="BU46" s="84"/>
      <c r="BV46" s="84"/>
      <c r="BW46" s="84"/>
      <c r="BX46" s="84"/>
      <c r="BY46" s="84"/>
      <c r="BZ46" s="84"/>
      <c r="CA46" s="84"/>
      <c r="CB46" s="84"/>
      <c r="CC46" s="84"/>
      <c r="CD46" s="84"/>
      <c r="CE46" s="84"/>
      <c r="CF46" s="84"/>
      <c r="CG46" s="84"/>
      <c r="CH46" s="84"/>
      <c r="CI46" s="84"/>
      <c r="CJ46" s="84"/>
      <c r="CK46" s="84"/>
      <c r="CL46" s="84"/>
      <c r="CM46" s="84"/>
      <c r="CN46" s="84"/>
      <c r="CO46" s="84"/>
      <c r="CP46" s="84"/>
      <c r="CQ46" s="84"/>
      <c r="CR46" s="84"/>
      <c r="CS46" s="84"/>
      <c r="CT46" s="84"/>
      <c r="CU46" s="84"/>
      <c r="CV46" s="84"/>
    </row>
    <row r="47" spans="1:100" ht="25.5" customHeight="1" x14ac:dyDescent="0.25">
      <c r="A47" s="97"/>
      <c r="B47" s="97"/>
      <c r="C47" s="97"/>
      <c r="D47" s="98"/>
      <c r="E47" s="99"/>
      <c r="F47" s="99"/>
      <c r="G47" s="111">
        <f t="shared" si="0"/>
        <v>0</v>
      </c>
      <c r="H47" s="111">
        <f t="shared" si="1"/>
        <v>0</v>
      </c>
      <c r="I47" s="99"/>
      <c r="J47" s="99"/>
      <c r="K47" s="111">
        <f>I47+J47+H47</f>
        <v>0</v>
      </c>
      <c r="L47" s="97"/>
      <c r="M47" s="84"/>
      <c r="N47" s="84"/>
      <c r="O47" s="84"/>
      <c r="P47" s="84"/>
      <c r="Q47" s="84"/>
      <c r="R47" s="84"/>
      <c r="S47" s="84"/>
      <c r="T47" s="84"/>
      <c r="U47" s="84"/>
      <c r="V47" s="84"/>
      <c r="W47" s="84"/>
      <c r="X47" s="84"/>
      <c r="Y47" s="84"/>
      <c r="Z47" s="84"/>
      <c r="AA47" s="84"/>
      <c r="AB47" s="84"/>
      <c r="AC47" s="84"/>
      <c r="AD47" s="84"/>
      <c r="AE47" s="84"/>
      <c r="AF47" s="84"/>
      <c r="AG47" s="84"/>
      <c r="AH47" s="84"/>
      <c r="AI47" s="84"/>
      <c r="AJ47" s="84"/>
      <c r="AK47" s="84"/>
      <c r="AL47" s="84"/>
      <c r="AM47" s="84"/>
      <c r="AN47" s="84"/>
      <c r="AO47" s="84"/>
      <c r="AP47" s="84"/>
      <c r="AQ47" s="84"/>
      <c r="AR47" s="84"/>
      <c r="AS47" s="84"/>
      <c r="AT47" s="84"/>
      <c r="AU47" s="84"/>
      <c r="AV47" s="84"/>
      <c r="AW47" s="84"/>
      <c r="AX47" s="84"/>
      <c r="AY47" s="84"/>
      <c r="AZ47" s="84"/>
      <c r="BA47" s="84"/>
      <c r="BB47" s="84"/>
      <c r="BC47" s="84"/>
      <c r="BD47" s="84"/>
      <c r="BE47" s="84"/>
      <c r="BF47" s="84"/>
      <c r="BG47" s="84"/>
      <c r="BH47" s="84"/>
      <c r="BI47" s="84"/>
      <c r="BJ47" s="84"/>
      <c r="BK47" s="84"/>
      <c r="BL47" s="84"/>
      <c r="BM47" s="84"/>
      <c r="BN47" s="84"/>
      <c r="BO47" s="84"/>
      <c r="BP47" s="84"/>
      <c r="BQ47" s="84"/>
      <c r="BR47" s="84"/>
      <c r="BS47" s="84"/>
      <c r="BT47" s="84"/>
      <c r="BU47" s="84"/>
      <c r="BV47" s="84"/>
      <c r="BW47" s="84"/>
      <c r="BX47" s="84"/>
      <c r="BY47" s="84"/>
      <c r="BZ47" s="84"/>
      <c r="CA47" s="84"/>
      <c r="CB47" s="84"/>
      <c r="CC47" s="84"/>
      <c r="CD47" s="84"/>
      <c r="CE47" s="84"/>
      <c r="CF47" s="84"/>
      <c r="CG47" s="84"/>
      <c r="CH47" s="84"/>
      <c r="CI47" s="84"/>
      <c r="CJ47" s="84"/>
      <c r="CK47" s="84"/>
      <c r="CL47" s="84"/>
      <c r="CM47" s="84"/>
      <c r="CN47" s="84"/>
      <c r="CO47" s="84"/>
      <c r="CP47" s="84"/>
      <c r="CQ47" s="84"/>
      <c r="CR47" s="84"/>
      <c r="CS47" s="84"/>
      <c r="CT47" s="84"/>
      <c r="CU47" s="84"/>
      <c r="CV47" s="84"/>
    </row>
    <row r="48" spans="1:100" ht="25.5" customHeight="1" x14ac:dyDescent="0.25">
      <c r="A48" s="97"/>
      <c r="B48" s="97"/>
      <c r="C48" s="97"/>
      <c r="D48" s="98"/>
      <c r="E48" s="99"/>
      <c r="F48" s="99"/>
      <c r="G48" s="111">
        <f t="shared" si="0"/>
        <v>0</v>
      </c>
      <c r="H48" s="111">
        <f t="shared" si="1"/>
        <v>0</v>
      </c>
      <c r="I48" s="99"/>
      <c r="J48" s="99"/>
      <c r="K48" s="111">
        <f>I48+J48+H48</f>
        <v>0</v>
      </c>
      <c r="L48" s="97"/>
      <c r="M48" s="84"/>
      <c r="N48" s="84"/>
      <c r="O48" s="84"/>
      <c r="P48" s="84"/>
      <c r="Q48" s="84"/>
      <c r="R48" s="84"/>
      <c r="S48" s="84"/>
      <c r="T48" s="84"/>
      <c r="U48" s="84"/>
      <c r="V48" s="84"/>
      <c r="W48" s="84"/>
      <c r="X48" s="84"/>
      <c r="Y48" s="84"/>
      <c r="Z48" s="84"/>
      <c r="AA48" s="84"/>
      <c r="AB48" s="84"/>
      <c r="AC48" s="84"/>
      <c r="AD48" s="84"/>
      <c r="AE48" s="84"/>
      <c r="AF48" s="84"/>
      <c r="AG48" s="84"/>
      <c r="AH48" s="84"/>
      <c r="AI48" s="84"/>
      <c r="AJ48" s="84"/>
      <c r="AK48" s="84"/>
      <c r="AL48" s="84"/>
      <c r="AM48" s="84"/>
      <c r="AN48" s="84"/>
      <c r="AO48" s="84"/>
      <c r="AP48" s="84"/>
      <c r="AQ48" s="84"/>
      <c r="AR48" s="84"/>
      <c r="AS48" s="84"/>
      <c r="AT48" s="84"/>
      <c r="AU48" s="84"/>
      <c r="AV48" s="84"/>
      <c r="AW48" s="84"/>
      <c r="AX48" s="84"/>
      <c r="AY48" s="84"/>
      <c r="AZ48" s="84"/>
      <c r="BA48" s="84"/>
      <c r="BB48" s="84"/>
      <c r="BC48" s="84"/>
      <c r="BD48" s="84"/>
      <c r="BE48" s="84"/>
      <c r="BF48" s="84"/>
      <c r="BG48" s="84"/>
      <c r="BH48" s="84"/>
      <c r="BI48" s="84"/>
      <c r="BJ48" s="84"/>
      <c r="BK48" s="84"/>
      <c r="BL48" s="84"/>
      <c r="BM48" s="84"/>
      <c r="BN48" s="84"/>
      <c r="BO48" s="84"/>
      <c r="BP48" s="84"/>
      <c r="BQ48" s="84"/>
      <c r="BR48" s="84"/>
      <c r="BS48" s="84"/>
      <c r="BT48" s="84"/>
      <c r="BU48" s="84"/>
      <c r="BV48" s="84"/>
      <c r="BW48" s="84"/>
      <c r="BX48" s="84"/>
      <c r="BY48" s="84"/>
      <c r="BZ48" s="84"/>
      <c r="CA48" s="84"/>
      <c r="CB48" s="84"/>
      <c r="CC48" s="84"/>
      <c r="CD48" s="84"/>
      <c r="CE48" s="84"/>
      <c r="CF48" s="84"/>
      <c r="CG48" s="84"/>
      <c r="CH48" s="84"/>
      <c r="CI48" s="84"/>
      <c r="CJ48" s="84"/>
      <c r="CK48" s="84"/>
      <c r="CL48" s="84"/>
      <c r="CM48" s="84"/>
      <c r="CN48" s="84"/>
      <c r="CO48" s="84"/>
      <c r="CP48" s="84"/>
      <c r="CQ48" s="84"/>
      <c r="CR48" s="84"/>
      <c r="CS48" s="84"/>
      <c r="CT48" s="84"/>
      <c r="CU48" s="84"/>
      <c r="CV48" s="84"/>
    </row>
    <row r="49" spans="1:100" ht="25.5" customHeight="1" x14ac:dyDescent="0.25">
      <c r="A49" s="97"/>
      <c r="B49" s="97"/>
      <c r="C49" s="97"/>
      <c r="D49" s="98"/>
      <c r="E49" s="99"/>
      <c r="F49" s="99"/>
      <c r="G49" s="111">
        <f t="shared" ref="G49:G60" si="2">E49-F49</f>
        <v>0</v>
      </c>
      <c r="H49" s="111">
        <f t="shared" ref="H49:H60" si="3">G49*D49</f>
        <v>0</v>
      </c>
      <c r="I49" s="99"/>
      <c r="J49" s="99"/>
      <c r="K49" s="111">
        <f t="shared" ref="K49:K60" si="4">I49+J49+H49</f>
        <v>0</v>
      </c>
      <c r="L49" s="97"/>
      <c r="M49" s="84"/>
      <c r="N49" s="84"/>
      <c r="O49" s="84"/>
      <c r="P49" s="84"/>
      <c r="Q49" s="84"/>
      <c r="R49" s="84"/>
      <c r="S49" s="84"/>
      <c r="T49" s="84"/>
      <c r="U49" s="84"/>
      <c r="V49" s="84"/>
      <c r="W49" s="84"/>
      <c r="X49" s="84"/>
      <c r="Y49" s="84"/>
      <c r="Z49" s="84"/>
      <c r="AA49" s="84"/>
      <c r="AB49" s="84"/>
      <c r="AC49" s="84"/>
      <c r="AD49" s="84"/>
      <c r="AE49" s="84"/>
      <c r="AF49" s="84"/>
      <c r="AG49" s="84"/>
      <c r="AH49" s="84"/>
      <c r="AI49" s="84"/>
      <c r="AJ49" s="84"/>
      <c r="AK49" s="84"/>
      <c r="AL49" s="84"/>
      <c r="AM49" s="84"/>
      <c r="AN49" s="84"/>
      <c r="AO49" s="84"/>
      <c r="AP49" s="84"/>
      <c r="AQ49" s="84"/>
      <c r="AR49" s="84"/>
      <c r="AS49" s="84"/>
      <c r="AT49" s="84"/>
      <c r="AU49" s="84"/>
      <c r="AV49" s="84"/>
      <c r="AW49" s="84"/>
      <c r="AX49" s="84"/>
      <c r="AY49" s="84"/>
      <c r="AZ49" s="84"/>
      <c r="BA49" s="84"/>
      <c r="BB49" s="84"/>
      <c r="BC49" s="84"/>
      <c r="BD49" s="84"/>
      <c r="BE49" s="84"/>
      <c r="BF49" s="84"/>
      <c r="BG49" s="84"/>
      <c r="BH49" s="84"/>
      <c r="BI49" s="84"/>
      <c r="BJ49" s="84"/>
      <c r="BK49" s="84"/>
      <c r="BL49" s="84"/>
      <c r="BM49" s="84"/>
      <c r="BN49" s="84"/>
      <c r="BO49" s="84"/>
      <c r="BP49" s="84"/>
      <c r="BQ49" s="84"/>
      <c r="BR49" s="84"/>
      <c r="BS49" s="84"/>
      <c r="BT49" s="84"/>
      <c r="BU49" s="84"/>
      <c r="BV49" s="84"/>
      <c r="BW49" s="84"/>
      <c r="BX49" s="84"/>
      <c r="BY49" s="84"/>
      <c r="BZ49" s="84"/>
      <c r="CA49" s="84"/>
      <c r="CB49" s="84"/>
      <c r="CC49" s="84"/>
      <c r="CD49" s="84"/>
      <c r="CE49" s="84"/>
      <c r="CF49" s="84"/>
      <c r="CG49" s="84"/>
      <c r="CH49" s="84"/>
      <c r="CI49" s="84"/>
      <c r="CJ49" s="84"/>
      <c r="CK49" s="84"/>
      <c r="CL49" s="84"/>
      <c r="CM49" s="84"/>
      <c r="CN49" s="84"/>
      <c r="CO49" s="84"/>
      <c r="CP49" s="84"/>
      <c r="CQ49" s="84"/>
      <c r="CR49" s="84"/>
      <c r="CS49" s="84"/>
      <c r="CT49" s="84"/>
      <c r="CU49" s="84"/>
      <c r="CV49" s="84"/>
    </row>
    <row r="50" spans="1:100" ht="25.5" customHeight="1" x14ac:dyDescent="0.25">
      <c r="A50" s="97"/>
      <c r="B50" s="97"/>
      <c r="C50" s="97"/>
      <c r="D50" s="98"/>
      <c r="E50" s="99"/>
      <c r="F50" s="99"/>
      <c r="G50" s="111">
        <f t="shared" si="2"/>
        <v>0</v>
      </c>
      <c r="H50" s="111">
        <f t="shared" si="3"/>
        <v>0</v>
      </c>
      <c r="I50" s="99"/>
      <c r="J50" s="99"/>
      <c r="K50" s="111">
        <f t="shared" si="4"/>
        <v>0</v>
      </c>
      <c r="L50" s="100"/>
      <c r="M50" s="84"/>
      <c r="N50" s="84"/>
      <c r="O50" s="84"/>
      <c r="P50" s="84"/>
      <c r="Q50" s="84"/>
      <c r="R50" s="84"/>
      <c r="S50" s="84"/>
      <c r="T50" s="84"/>
      <c r="U50" s="84"/>
      <c r="V50" s="84"/>
      <c r="W50" s="84"/>
      <c r="X50" s="84"/>
      <c r="Y50" s="84"/>
      <c r="Z50" s="84"/>
      <c r="AA50" s="84"/>
      <c r="AB50" s="84"/>
      <c r="AC50" s="84"/>
      <c r="AD50" s="84"/>
      <c r="AE50" s="84"/>
      <c r="AF50" s="84"/>
      <c r="AG50" s="84"/>
      <c r="AH50" s="84"/>
      <c r="AI50" s="84"/>
      <c r="AJ50" s="84"/>
      <c r="AK50" s="84"/>
      <c r="AL50" s="84"/>
      <c r="AM50" s="84"/>
      <c r="AN50" s="84"/>
      <c r="AO50" s="84"/>
      <c r="AP50" s="84"/>
      <c r="AQ50" s="84"/>
      <c r="AR50" s="84"/>
      <c r="AS50" s="84"/>
      <c r="AT50" s="84"/>
      <c r="AU50" s="84"/>
      <c r="AV50" s="84"/>
      <c r="AW50" s="84"/>
      <c r="AX50" s="84"/>
      <c r="AY50" s="84"/>
      <c r="AZ50" s="84"/>
      <c r="BA50" s="84"/>
      <c r="BB50" s="84"/>
      <c r="BC50" s="84"/>
      <c r="BD50" s="84"/>
      <c r="BE50" s="84"/>
      <c r="BF50" s="84"/>
      <c r="BG50" s="84"/>
      <c r="BH50" s="84"/>
      <c r="BI50" s="84"/>
      <c r="BJ50" s="84"/>
      <c r="BK50" s="84"/>
      <c r="BL50" s="84"/>
      <c r="BM50" s="84"/>
      <c r="BN50" s="84"/>
      <c r="BO50" s="84"/>
      <c r="BP50" s="84"/>
      <c r="BQ50" s="84"/>
      <c r="BR50" s="84"/>
      <c r="BS50" s="84"/>
      <c r="BT50" s="84"/>
      <c r="BU50" s="84"/>
      <c r="BV50" s="84"/>
      <c r="BW50" s="84"/>
      <c r="BX50" s="84"/>
      <c r="BY50" s="84"/>
      <c r="BZ50" s="84"/>
      <c r="CA50" s="84"/>
      <c r="CB50" s="84"/>
      <c r="CC50" s="84"/>
      <c r="CD50" s="84"/>
      <c r="CE50" s="84"/>
      <c r="CF50" s="84"/>
      <c r="CG50" s="84"/>
      <c r="CH50" s="84"/>
      <c r="CI50" s="84"/>
      <c r="CJ50" s="84"/>
      <c r="CK50" s="84"/>
      <c r="CL50" s="84"/>
      <c r="CM50" s="84"/>
      <c r="CN50" s="84"/>
      <c r="CO50" s="84"/>
      <c r="CP50" s="84"/>
      <c r="CQ50" s="84"/>
      <c r="CR50" s="84"/>
      <c r="CS50" s="84"/>
      <c r="CT50" s="84"/>
      <c r="CU50" s="84"/>
      <c r="CV50" s="84"/>
    </row>
    <row r="51" spans="1:100" ht="25.5" customHeight="1" x14ac:dyDescent="0.25">
      <c r="A51" s="97"/>
      <c r="B51" s="97"/>
      <c r="C51" s="97"/>
      <c r="D51" s="98"/>
      <c r="E51" s="99"/>
      <c r="F51" s="99"/>
      <c r="G51" s="111">
        <f t="shared" si="2"/>
        <v>0</v>
      </c>
      <c r="H51" s="111">
        <f t="shared" si="3"/>
        <v>0</v>
      </c>
      <c r="I51" s="99"/>
      <c r="J51" s="99"/>
      <c r="K51" s="111">
        <f t="shared" si="4"/>
        <v>0</v>
      </c>
      <c r="L51" s="97"/>
      <c r="M51" s="84"/>
      <c r="N51" s="84"/>
      <c r="O51" s="84"/>
      <c r="P51" s="84"/>
      <c r="Q51" s="84"/>
      <c r="R51" s="84"/>
      <c r="S51" s="84"/>
      <c r="T51" s="84"/>
      <c r="U51" s="84"/>
      <c r="V51" s="84"/>
      <c r="W51" s="84"/>
      <c r="X51" s="84"/>
      <c r="Y51" s="84"/>
      <c r="Z51" s="84"/>
      <c r="AA51" s="84"/>
      <c r="AB51" s="84"/>
      <c r="AC51" s="84"/>
      <c r="AD51" s="84"/>
      <c r="AE51" s="84"/>
      <c r="AF51" s="84"/>
      <c r="AG51" s="84"/>
      <c r="AH51" s="84"/>
      <c r="AI51" s="84"/>
      <c r="AJ51" s="84"/>
      <c r="AK51" s="84"/>
      <c r="AL51" s="84"/>
      <c r="AM51" s="84"/>
      <c r="AN51" s="84"/>
      <c r="AO51" s="84"/>
      <c r="AP51" s="84"/>
      <c r="AQ51" s="84"/>
      <c r="AR51" s="84"/>
      <c r="AS51" s="84"/>
      <c r="AT51" s="84"/>
      <c r="AU51" s="84"/>
      <c r="AV51" s="84"/>
      <c r="AW51" s="84"/>
      <c r="AX51" s="84"/>
      <c r="AY51" s="84"/>
      <c r="AZ51" s="84"/>
      <c r="BA51" s="84"/>
      <c r="BB51" s="84"/>
      <c r="BC51" s="84"/>
      <c r="BD51" s="84"/>
      <c r="BE51" s="84"/>
      <c r="BF51" s="84"/>
      <c r="BG51" s="84"/>
      <c r="BH51" s="84"/>
      <c r="BI51" s="84"/>
      <c r="BJ51" s="84"/>
      <c r="BK51" s="84"/>
      <c r="BL51" s="84"/>
      <c r="BM51" s="84"/>
      <c r="BN51" s="84"/>
      <c r="BO51" s="84"/>
      <c r="BP51" s="84"/>
      <c r="BQ51" s="84"/>
      <c r="BR51" s="84"/>
      <c r="BS51" s="84"/>
      <c r="BT51" s="84"/>
      <c r="BU51" s="84"/>
      <c r="BV51" s="84"/>
      <c r="BW51" s="84"/>
      <c r="BX51" s="84"/>
      <c r="BY51" s="84"/>
      <c r="BZ51" s="84"/>
      <c r="CA51" s="84"/>
      <c r="CB51" s="84"/>
      <c r="CC51" s="84"/>
      <c r="CD51" s="84"/>
      <c r="CE51" s="84"/>
      <c r="CF51" s="84"/>
      <c r="CG51" s="84"/>
      <c r="CH51" s="84"/>
      <c r="CI51" s="84"/>
      <c r="CJ51" s="84"/>
      <c r="CK51" s="84"/>
      <c r="CL51" s="84"/>
      <c r="CM51" s="84"/>
      <c r="CN51" s="84"/>
      <c r="CO51" s="84"/>
      <c r="CP51" s="84"/>
      <c r="CQ51" s="84"/>
      <c r="CR51" s="84"/>
      <c r="CS51" s="84"/>
      <c r="CT51" s="84"/>
      <c r="CU51" s="84"/>
      <c r="CV51" s="84"/>
    </row>
    <row r="52" spans="1:100" ht="25.5" customHeight="1" x14ac:dyDescent="0.25">
      <c r="A52" s="97"/>
      <c r="B52" s="97"/>
      <c r="C52" s="97"/>
      <c r="D52" s="98"/>
      <c r="E52" s="99"/>
      <c r="F52" s="99"/>
      <c r="G52" s="111">
        <f t="shared" si="2"/>
        <v>0</v>
      </c>
      <c r="H52" s="111">
        <f t="shared" si="3"/>
        <v>0</v>
      </c>
      <c r="I52" s="99"/>
      <c r="J52" s="99"/>
      <c r="K52" s="111">
        <f t="shared" si="4"/>
        <v>0</v>
      </c>
      <c r="L52" s="97"/>
      <c r="M52" s="84"/>
      <c r="N52" s="84"/>
      <c r="O52" s="84"/>
      <c r="P52" s="84"/>
      <c r="Q52" s="84"/>
      <c r="R52" s="84"/>
      <c r="S52" s="84"/>
      <c r="T52" s="84"/>
      <c r="U52" s="84"/>
      <c r="V52" s="84"/>
      <c r="W52" s="84"/>
      <c r="X52" s="84"/>
      <c r="Y52" s="84"/>
      <c r="Z52" s="84"/>
      <c r="AA52" s="84"/>
      <c r="AB52" s="84"/>
      <c r="AC52" s="84"/>
      <c r="AD52" s="84"/>
      <c r="AE52" s="84"/>
      <c r="AF52" s="84"/>
      <c r="AG52" s="84"/>
      <c r="AH52" s="84"/>
      <c r="AI52" s="84"/>
      <c r="AJ52" s="84"/>
      <c r="AK52" s="84"/>
      <c r="AL52" s="84"/>
      <c r="AM52" s="84"/>
      <c r="AN52" s="84"/>
      <c r="AO52" s="84"/>
      <c r="AP52" s="84"/>
      <c r="AQ52" s="84"/>
      <c r="AR52" s="84"/>
      <c r="AS52" s="84"/>
      <c r="AT52" s="84"/>
      <c r="AU52" s="84"/>
      <c r="AV52" s="84"/>
      <c r="AW52" s="84"/>
      <c r="AX52" s="84"/>
      <c r="AY52" s="84"/>
      <c r="AZ52" s="84"/>
      <c r="BA52" s="84"/>
      <c r="BB52" s="84"/>
      <c r="BC52" s="84"/>
      <c r="BD52" s="84"/>
      <c r="BE52" s="84"/>
      <c r="BF52" s="84"/>
      <c r="BG52" s="84"/>
      <c r="BH52" s="84"/>
      <c r="BI52" s="84"/>
      <c r="BJ52" s="84"/>
      <c r="BK52" s="84"/>
      <c r="BL52" s="84"/>
      <c r="BM52" s="84"/>
      <c r="BN52" s="84"/>
      <c r="BO52" s="84"/>
      <c r="BP52" s="84"/>
      <c r="BQ52" s="84"/>
      <c r="BR52" s="84"/>
      <c r="BS52" s="84"/>
      <c r="BT52" s="84"/>
      <c r="BU52" s="84"/>
      <c r="BV52" s="84"/>
      <c r="BW52" s="84"/>
      <c r="BX52" s="84"/>
      <c r="BY52" s="84"/>
      <c r="BZ52" s="84"/>
      <c r="CA52" s="84"/>
      <c r="CB52" s="84"/>
      <c r="CC52" s="84"/>
      <c r="CD52" s="84"/>
      <c r="CE52" s="84"/>
      <c r="CF52" s="84"/>
      <c r="CG52" s="84"/>
      <c r="CH52" s="84"/>
      <c r="CI52" s="84"/>
      <c r="CJ52" s="84"/>
      <c r="CK52" s="84"/>
      <c r="CL52" s="84"/>
      <c r="CM52" s="84"/>
      <c r="CN52" s="84"/>
      <c r="CO52" s="84"/>
      <c r="CP52" s="84"/>
      <c r="CQ52" s="84"/>
      <c r="CR52" s="84"/>
      <c r="CS52" s="84"/>
      <c r="CT52" s="84"/>
      <c r="CU52" s="84"/>
      <c r="CV52" s="84"/>
    </row>
    <row r="53" spans="1:100" ht="25.5" customHeight="1" x14ac:dyDescent="0.25">
      <c r="A53" s="97"/>
      <c r="B53" s="97"/>
      <c r="C53" s="97"/>
      <c r="D53" s="98"/>
      <c r="E53" s="99"/>
      <c r="F53" s="99"/>
      <c r="G53" s="111">
        <f t="shared" si="2"/>
        <v>0</v>
      </c>
      <c r="H53" s="111">
        <f t="shared" si="3"/>
        <v>0</v>
      </c>
      <c r="I53" s="99"/>
      <c r="J53" s="99"/>
      <c r="K53" s="111">
        <f t="shared" si="4"/>
        <v>0</v>
      </c>
      <c r="L53" s="97"/>
      <c r="M53" s="84"/>
      <c r="N53" s="84"/>
      <c r="O53" s="84"/>
      <c r="P53" s="84"/>
      <c r="Q53" s="84"/>
      <c r="R53" s="84"/>
      <c r="S53" s="84"/>
      <c r="T53" s="84"/>
      <c r="U53" s="84"/>
      <c r="V53" s="84"/>
      <c r="W53" s="84"/>
      <c r="X53" s="84"/>
      <c r="Y53" s="84"/>
      <c r="Z53" s="84"/>
      <c r="AA53" s="84"/>
      <c r="AB53" s="84"/>
      <c r="AC53" s="84"/>
      <c r="AD53" s="84"/>
      <c r="AE53" s="84"/>
      <c r="AF53" s="84"/>
      <c r="AG53" s="84"/>
      <c r="AH53" s="84"/>
      <c r="AI53" s="84"/>
      <c r="AJ53" s="84"/>
      <c r="AK53" s="84"/>
      <c r="AL53" s="84"/>
      <c r="AM53" s="84"/>
      <c r="AN53" s="84"/>
      <c r="AO53" s="84"/>
      <c r="AP53" s="84"/>
      <c r="AQ53" s="84"/>
      <c r="AR53" s="84"/>
      <c r="AS53" s="84"/>
      <c r="AT53" s="84"/>
      <c r="AU53" s="84"/>
      <c r="AV53" s="84"/>
      <c r="AW53" s="84"/>
      <c r="AX53" s="84"/>
      <c r="AY53" s="84"/>
      <c r="AZ53" s="84"/>
      <c r="BA53" s="84"/>
      <c r="BB53" s="84"/>
      <c r="BC53" s="84"/>
      <c r="BD53" s="84"/>
      <c r="BE53" s="84"/>
      <c r="BF53" s="84"/>
      <c r="BG53" s="84"/>
      <c r="BH53" s="84"/>
      <c r="BI53" s="84"/>
      <c r="BJ53" s="84"/>
      <c r="BK53" s="84"/>
      <c r="BL53" s="84"/>
      <c r="BM53" s="84"/>
      <c r="BN53" s="84"/>
      <c r="BO53" s="84"/>
      <c r="BP53" s="84"/>
      <c r="BQ53" s="84"/>
      <c r="BR53" s="84"/>
      <c r="BS53" s="84"/>
      <c r="BT53" s="84"/>
      <c r="BU53" s="84"/>
      <c r="BV53" s="84"/>
      <c r="BW53" s="84"/>
      <c r="BX53" s="84"/>
      <c r="BY53" s="84"/>
      <c r="BZ53" s="84"/>
      <c r="CA53" s="84"/>
      <c r="CB53" s="84"/>
      <c r="CC53" s="84"/>
      <c r="CD53" s="84"/>
      <c r="CE53" s="84"/>
      <c r="CF53" s="84"/>
      <c r="CG53" s="84"/>
      <c r="CH53" s="84"/>
      <c r="CI53" s="84"/>
      <c r="CJ53" s="84"/>
      <c r="CK53" s="84"/>
      <c r="CL53" s="84"/>
      <c r="CM53" s="84"/>
      <c r="CN53" s="84"/>
      <c r="CO53" s="84"/>
      <c r="CP53" s="84"/>
      <c r="CQ53" s="84"/>
      <c r="CR53" s="84"/>
      <c r="CS53" s="84"/>
      <c r="CT53" s="84"/>
      <c r="CU53" s="84"/>
      <c r="CV53" s="84"/>
    </row>
    <row r="54" spans="1:100" ht="25.5" customHeight="1" x14ac:dyDescent="0.25">
      <c r="A54" s="97"/>
      <c r="B54" s="97"/>
      <c r="C54" s="97"/>
      <c r="D54" s="98"/>
      <c r="E54" s="99"/>
      <c r="F54" s="99"/>
      <c r="G54" s="111">
        <f t="shared" si="2"/>
        <v>0</v>
      </c>
      <c r="H54" s="111">
        <f t="shared" si="3"/>
        <v>0</v>
      </c>
      <c r="I54" s="99"/>
      <c r="J54" s="99"/>
      <c r="K54" s="111">
        <f t="shared" si="4"/>
        <v>0</v>
      </c>
      <c r="L54" s="97"/>
      <c r="M54" s="84"/>
      <c r="N54" s="84"/>
      <c r="O54" s="84"/>
      <c r="P54" s="84"/>
      <c r="Q54" s="84"/>
      <c r="R54" s="84"/>
      <c r="S54" s="84"/>
      <c r="T54" s="84"/>
      <c r="U54" s="84"/>
      <c r="V54" s="84"/>
      <c r="W54" s="84"/>
      <c r="X54" s="84"/>
      <c r="Y54" s="84"/>
      <c r="Z54" s="84"/>
      <c r="AA54" s="84"/>
      <c r="AB54" s="84"/>
      <c r="AC54" s="84"/>
      <c r="AD54" s="84"/>
      <c r="AE54" s="84"/>
      <c r="AF54" s="84"/>
      <c r="AG54" s="84"/>
      <c r="AH54" s="84"/>
      <c r="AI54" s="84"/>
      <c r="AJ54" s="84"/>
      <c r="AK54" s="84"/>
      <c r="AL54" s="84"/>
      <c r="AM54" s="84"/>
      <c r="AN54" s="84"/>
      <c r="AO54" s="84"/>
      <c r="AP54" s="84"/>
      <c r="AQ54" s="84"/>
      <c r="AR54" s="84"/>
      <c r="AS54" s="84"/>
      <c r="AT54" s="84"/>
      <c r="AU54" s="84"/>
      <c r="AV54" s="84"/>
      <c r="AW54" s="84"/>
      <c r="AX54" s="84"/>
      <c r="AY54" s="84"/>
      <c r="AZ54" s="84"/>
      <c r="BA54" s="84"/>
      <c r="BB54" s="84"/>
      <c r="BC54" s="84"/>
      <c r="BD54" s="84"/>
      <c r="BE54" s="84"/>
      <c r="BF54" s="84"/>
      <c r="BG54" s="84"/>
      <c r="BH54" s="84"/>
      <c r="BI54" s="84"/>
      <c r="BJ54" s="84"/>
      <c r="BK54" s="84"/>
      <c r="BL54" s="84"/>
      <c r="BM54" s="84"/>
      <c r="BN54" s="84"/>
      <c r="BO54" s="84"/>
      <c r="BP54" s="84"/>
      <c r="BQ54" s="84"/>
      <c r="BR54" s="84"/>
      <c r="BS54" s="84"/>
      <c r="BT54" s="84"/>
      <c r="BU54" s="84"/>
      <c r="BV54" s="84"/>
      <c r="BW54" s="84"/>
      <c r="BX54" s="84"/>
      <c r="BY54" s="84"/>
      <c r="BZ54" s="84"/>
      <c r="CA54" s="84"/>
      <c r="CB54" s="84"/>
      <c r="CC54" s="84"/>
      <c r="CD54" s="84"/>
      <c r="CE54" s="84"/>
      <c r="CF54" s="84"/>
      <c r="CG54" s="84"/>
      <c r="CH54" s="84"/>
      <c r="CI54" s="84"/>
      <c r="CJ54" s="84"/>
      <c r="CK54" s="84"/>
      <c r="CL54" s="84"/>
      <c r="CM54" s="84"/>
      <c r="CN54" s="84"/>
      <c r="CO54" s="84"/>
      <c r="CP54" s="84"/>
      <c r="CQ54" s="84"/>
      <c r="CR54" s="84"/>
      <c r="CS54" s="84"/>
      <c r="CT54" s="84"/>
      <c r="CU54" s="84"/>
      <c r="CV54" s="84"/>
    </row>
    <row r="55" spans="1:100" ht="25.5" customHeight="1" x14ac:dyDescent="0.25">
      <c r="A55" s="97"/>
      <c r="B55" s="97"/>
      <c r="C55" s="97"/>
      <c r="D55" s="98"/>
      <c r="E55" s="99"/>
      <c r="F55" s="99"/>
      <c r="G55" s="111">
        <f t="shared" si="2"/>
        <v>0</v>
      </c>
      <c r="H55" s="111">
        <f t="shared" si="3"/>
        <v>0</v>
      </c>
      <c r="I55" s="99"/>
      <c r="J55" s="99"/>
      <c r="K55" s="111">
        <f t="shared" si="4"/>
        <v>0</v>
      </c>
      <c r="L55" s="97"/>
      <c r="M55" s="84"/>
      <c r="N55" s="84"/>
      <c r="O55" s="84"/>
      <c r="P55" s="84"/>
      <c r="Q55" s="84"/>
      <c r="R55" s="84"/>
      <c r="S55" s="84"/>
      <c r="T55" s="84"/>
      <c r="U55" s="84"/>
      <c r="V55" s="84"/>
      <c r="W55" s="84"/>
      <c r="X55" s="84"/>
      <c r="Y55" s="84"/>
      <c r="Z55" s="84"/>
      <c r="AA55" s="84"/>
      <c r="AB55" s="84"/>
      <c r="AC55" s="84"/>
      <c r="AD55" s="84"/>
      <c r="AE55" s="84"/>
      <c r="AF55" s="84"/>
      <c r="AG55" s="84"/>
      <c r="AH55" s="84"/>
      <c r="AI55" s="84"/>
      <c r="AJ55" s="84"/>
      <c r="AK55" s="84"/>
      <c r="AL55" s="84"/>
      <c r="AM55" s="84"/>
      <c r="AN55" s="84"/>
      <c r="AO55" s="84"/>
      <c r="AP55" s="84"/>
      <c r="AQ55" s="84"/>
      <c r="AR55" s="84"/>
      <c r="AS55" s="84"/>
      <c r="AT55" s="84"/>
      <c r="AU55" s="84"/>
      <c r="AV55" s="84"/>
      <c r="AW55" s="84"/>
      <c r="AX55" s="84"/>
      <c r="AY55" s="84"/>
      <c r="AZ55" s="84"/>
      <c r="BA55" s="84"/>
      <c r="BB55" s="84"/>
      <c r="BC55" s="84"/>
      <c r="BD55" s="84"/>
      <c r="BE55" s="84"/>
      <c r="BF55" s="84"/>
      <c r="BG55" s="84"/>
      <c r="BH55" s="84"/>
      <c r="BI55" s="84"/>
      <c r="BJ55" s="84"/>
      <c r="BK55" s="84"/>
      <c r="BL55" s="84"/>
      <c r="BM55" s="84"/>
      <c r="BN55" s="84"/>
      <c r="BO55" s="84"/>
      <c r="BP55" s="84"/>
      <c r="BQ55" s="84"/>
      <c r="BR55" s="84"/>
      <c r="BS55" s="84"/>
      <c r="BT55" s="84"/>
      <c r="BU55" s="84"/>
      <c r="BV55" s="84"/>
      <c r="BW55" s="84"/>
      <c r="BX55" s="84"/>
      <c r="BY55" s="84"/>
      <c r="BZ55" s="84"/>
      <c r="CA55" s="84"/>
      <c r="CB55" s="84"/>
      <c r="CC55" s="84"/>
      <c r="CD55" s="84"/>
      <c r="CE55" s="84"/>
      <c r="CF55" s="84"/>
      <c r="CG55" s="84"/>
      <c r="CH55" s="84"/>
      <c r="CI55" s="84"/>
      <c r="CJ55" s="84"/>
      <c r="CK55" s="84"/>
      <c r="CL55" s="84"/>
      <c r="CM55" s="84"/>
      <c r="CN55" s="84"/>
      <c r="CO55" s="84"/>
      <c r="CP55" s="84"/>
      <c r="CQ55" s="84"/>
      <c r="CR55" s="84"/>
      <c r="CS55" s="84"/>
      <c r="CT55" s="84"/>
      <c r="CU55" s="84"/>
      <c r="CV55" s="84"/>
    </row>
    <row r="56" spans="1:100" ht="25.5" customHeight="1" x14ac:dyDescent="0.25">
      <c r="A56" s="97"/>
      <c r="B56" s="97"/>
      <c r="C56" s="97"/>
      <c r="D56" s="98"/>
      <c r="E56" s="99"/>
      <c r="F56" s="99"/>
      <c r="G56" s="111">
        <f t="shared" si="2"/>
        <v>0</v>
      </c>
      <c r="H56" s="111">
        <f t="shared" si="3"/>
        <v>0</v>
      </c>
      <c r="I56" s="99"/>
      <c r="J56" s="99"/>
      <c r="K56" s="111">
        <f t="shared" si="4"/>
        <v>0</v>
      </c>
      <c r="L56" s="97"/>
      <c r="M56" s="84"/>
      <c r="N56" s="84"/>
      <c r="O56" s="84"/>
      <c r="P56" s="84"/>
      <c r="Q56" s="84"/>
      <c r="R56" s="84"/>
      <c r="S56" s="84"/>
      <c r="T56" s="84"/>
      <c r="U56" s="84"/>
      <c r="V56" s="84"/>
      <c r="W56" s="84"/>
      <c r="X56" s="84"/>
      <c r="Y56" s="84"/>
      <c r="Z56" s="84"/>
      <c r="AA56" s="84"/>
      <c r="AB56" s="84"/>
      <c r="AC56" s="84"/>
      <c r="AD56" s="84"/>
      <c r="AE56" s="84"/>
      <c r="AF56" s="84"/>
      <c r="AG56" s="84"/>
      <c r="AH56" s="84"/>
      <c r="AI56" s="84"/>
      <c r="AJ56" s="84"/>
      <c r="AK56" s="84"/>
      <c r="AL56" s="84"/>
      <c r="AM56" s="84"/>
      <c r="AN56" s="84"/>
      <c r="AO56" s="84"/>
      <c r="AP56" s="84"/>
      <c r="AQ56" s="84"/>
      <c r="AR56" s="84"/>
      <c r="AS56" s="84"/>
      <c r="AT56" s="84"/>
      <c r="AU56" s="84"/>
      <c r="AV56" s="84"/>
      <c r="AW56" s="84"/>
      <c r="AX56" s="84"/>
      <c r="AY56" s="84"/>
      <c r="AZ56" s="84"/>
      <c r="BA56" s="84"/>
      <c r="BB56" s="84"/>
      <c r="BC56" s="84"/>
      <c r="BD56" s="84"/>
      <c r="BE56" s="84"/>
      <c r="BF56" s="84"/>
      <c r="BG56" s="84"/>
      <c r="BH56" s="84"/>
      <c r="BI56" s="84"/>
      <c r="BJ56" s="84"/>
      <c r="BK56" s="84"/>
      <c r="BL56" s="84"/>
      <c r="BM56" s="84"/>
      <c r="BN56" s="84"/>
      <c r="BO56" s="84"/>
      <c r="BP56" s="84"/>
      <c r="BQ56" s="84"/>
      <c r="BR56" s="84"/>
      <c r="BS56" s="84"/>
      <c r="BT56" s="84"/>
      <c r="BU56" s="84"/>
      <c r="BV56" s="84"/>
      <c r="BW56" s="84"/>
      <c r="BX56" s="84"/>
      <c r="BY56" s="84"/>
      <c r="BZ56" s="84"/>
      <c r="CA56" s="84"/>
      <c r="CB56" s="84"/>
      <c r="CC56" s="84"/>
      <c r="CD56" s="84"/>
      <c r="CE56" s="84"/>
      <c r="CF56" s="84"/>
      <c r="CG56" s="84"/>
      <c r="CH56" s="84"/>
      <c r="CI56" s="84"/>
      <c r="CJ56" s="84"/>
      <c r="CK56" s="84"/>
      <c r="CL56" s="84"/>
      <c r="CM56" s="84"/>
      <c r="CN56" s="84"/>
      <c r="CO56" s="84"/>
      <c r="CP56" s="84"/>
      <c r="CQ56" s="84"/>
      <c r="CR56" s="84"/>
      <c r="CS56" s="84"/>
      <c r="CT56" s="84"/>
      <c r="CU56" s="84"/>
      <c r="CV56" s="84"/>
    </row>
    <row r="57" spans="1:100" ht="25.5" customHeight="1" x14ac:dyDescent="0.25">
      <c r="A57" s="97"/>
      <c r="B57" s="97"/>
      <c r="C57" s="97"/>
      <c r="D57" s="98"/>
      <c r="E57" s="99"/>
      <c r="F57" s="99"/>
      <c r="G57" s="111">
        <f t="shared" si="2"/>
        <v>0</v>
      </c>
      <c r="H57" s="111">
        <f t="shared" si="3"/>
        <v>0</v>
      </c>
      <c r="I57" s="99"/>
      <c r="J57" s="99"/>
      <c r="K57" s="111">
        <f t="shared" si="4"/>
        <v>0</v>
      </c>
      <c r="L57" s="97"/>
      <c r="M57" s="84"/>
      <c r="N57" s="84"/>
      <c r="O57" s="84"/>
      <c r="P57" s="84"/>
      <c r="Q57" s="84"/>
      <c r="R57" s="84"/>
      <c r="S57" s="84"/>
      <c r="T57" s="84"/>
      <c r="U57" s="84"/>
      <c r="V57" s="84"/>
      <c r="W57" s="84"/>
      <c r="X57" s="84"/>
      <c r="Y57" s="84"/>
      <c r="Z57" s="84"/>
      <c r="AA57" s="84"/>
      <c r="AB57" s="84"/>
      <c r="AC57" s="84"/>
      <c r="AD57" s="84"/>
      <c r="AE57" s="84"/>
      <c r="AF57" s="84"/>
      <c r="AG57" s="84"/>
      <c r="AH57" s="84"/>
      <c r="AI57" s="84"/>
      <c r="AJ57" s="84"/>
      <c r="AK57" s="84"/>
      <c r="AL57" s="84"/>
      <c r="AM57" s="84"/>
      <c r="AN57" s="84"/>
      <c r="AO57" s="84"/>
      <c r="AP57" s="84"/>
      <c r="AQ57" s="84"/>
      <c r="AR57" s="84"/>
      <c r="AS57" s="84"/>
      <c r="AT57" s="84"/>
      <c r="AU57" s="84"/>
      <c r="AV57" s="84"/>
      <c r="AW57" s="84"/>
      <c r="AX57" s="84"/>
      <c r="AY57" s="84"/>
      <c r="AZ57" s="84"/>
      <c r="BA57" s="84"/>
      <c r="BB57" s="84"/>
      <c r="BC57" s="84"/>
      <c r="BD57" s="84"/>
      <c r="BE57" s="84"/>
      <c r="BF57" s="84"/>
      <c r="BG57" s="84"/>
      <c r="BH57" s="84"/>
      <c r="BI57" s="84"/>
      <c r="BJ57" s="84"/>
      <c r="BK57" s="84"/>
      <c r="BL57" s="84"/>
      <c r="BM57" s="84"/>
      <c r="BN57" s="84"/>
      <c r="BO57" s="84"/>
      <c r="BP57" s="84"/>
      <c r="BQ57" s="84"/>
      <c r="BR57" s="84"/>
      <c r="BS57" s="84"/>
      <c r="BT57" s="84"/>
      <c r="BU57" s="84"/>
      <c r="BV57" s="84"/>
      <c r="BW57" s="84"/>
      <c r="BX57" s="84"/>
      <c r="BY57" s="84"/>
      <c r="BZ57" s="84"/>
      <c r="CA57" s="84"/>
      <c r="CB57" s="84"/>
      <c r="CC57" s="84"/>
      <c r="CD57" s="84"/>
      <c r="CE57" s="84"/>
      <c r="CF57" s="84"/>
      <c r="CG57" s="84"/>
      <c r="CH57" s="84"/>
      <c r="CI57" s="84"/>
      <c r="CJ57" s="84"/>
      <c r="CK57" s="84"/>
      <c r="CL57" s="84"/>
      <c r="CM57" s="84"/>
      <c r="CN57" s="84"/>
      <c r="CO57" s="84"/>
      <c r="CP57" s="84"/>
      <c r="CQ57" s="84"/>
      <c r="CR57" s="84"/>
      <c r="CS57" s="84"/>
      <c r="CT57" s="84"/>
      <c r="CU57" s="84"/>
      <c r="CV57" s="84"/>
    </row>
    <row r="58" spans="1:100" ht="25.5" customHeight="1" x14ac:dyDescent="0.25">
      <c r="A58" s="97"/>
      <c r="B58" s="97"/>
      <c r="C58" s="97"/>
      <c r="D58" s="98"/>
      <c r="E58" s="99"/>
      <c r="F58" s="99"/>
      <c r="G58" s="111">
        <f t="shared" si="2"/>
        <v>0</v>
      </c>
      <c r="H58" s="111">
        <f t="shared" si="3"/>
        <v>0</v>
      </c>
      <c r="I58" s="99"/>
      <c r="J58" s="99"/>
      <c r="K58" s="111">
        <f t="shared" si="4"/>
        <v>0</v>
      </c>
      <c r="L58" s="97"/>
      <c r="M58" s="84"/>
      <c r="N58" s="84"/>
      <c r="O58" s="84"/>
      <c r="P58" s="84"/>
      <c r="Q58" s="84"/>
      <c r="R58" s="84"/>
      <c r="S58" s="84"/>
      <c r="T58" s="84"/>
      <c r="U58" s="84"/>
      <c r="V58" s="84"/>
      <c r="W58" s="84"/>
      <c r="X58" s="84"/>
      <c r="Y58" s="84"/>
      <c r="Z58" s="84"/>
      <c r="AA58" s="84"/>
      <c r="AB58" s="84"/>
      <c r="AC58" s="84"/>
      <c r="AD58" s="84"/>
      <c r="AE58" s="84"/>
      <c r="AF58" s="84"/>
      <c r="AG58" s="84"/>
      <c r="AH58" s="84"/>
      <c r="AI58" s="84"/>
      <c r="AJ58" s="84"/>
      <c r="AK58" s="84"/>
      <c r="AL58" s="84"/>
      <c r="AM58" s="84"/>
      <c r="AN58" s="84"/>
      <c r="AO58" s="84"/>
      <c r="AP58" s="84"/>
      <c r="AQ58" s="84"/>
      <c r="AR58" s="84"/>
      <c r="AS58" s="84"/>
      <c r="AT58" s="84"/>
      <c r="AU58" s="84"/>
      <c r="AV58" s="84"/>
      <c r="AW58" s="84"/>
      <c r="AX58" s="84"/>
      <c r="AY58" s="84"/>
      <c r="AZ58" s="84"/>
      <c r="BA58" s="84"/>
      <c r="BB58" s="84"/>
      <c r="BC58" s="84"/>
      <c r="BD58" s="84"/>
      <c r="BE58" s="84"/>
      <c r="BF58" s="84"/>
      <c r="BG58" s="84"/>
      <c r="BH58" s="84"/>
      <c r="BI58" s="84"/>
      <c r="BJ58" s="84"/>
      <c r="BK58" s="84"/>
      <c r="BL58" s="84"/>
      <c r="BM58" s="84"/>
      <c r="BN58" s="84"/>
      <c r="BO58" s="84"/>
      <c r="BP58" s="84"/>
      <c r="BQ58" s="84"/>
      <c r="BR58" s="84"/>
      <c r="BS58" s="84"/>
      <c r="BT58" s="84"/>
      <c r="BU58" s="84"/>
      <c r="BV58" s="84"/>
      <c r="BW58" s="84"/>
      <c r="BX58" s="84"/>
      <c r="BY58" s="84"/>
      <c r="BZ58" s="84"/>
      <c r="CA58" s="84"/>
      <c r="CB58" s="84"/>
      <c r="CC58" s="84"/>
      <c r="CD58" s="84"/>
      <c r="CE58" s="84"/>
      <c r="CF58" s="84"/>
      <c r="CG58" s="84"/>
      <c r="CH58" s="84"/>
      <c r="CI58" s="84"/>
      <c r="CJ58" s="84"/>
      <c r="CK58" s="84"/>
      <c r="CL58" s="84"/>
      <c r="CM58" s="84"/>
      <c r="CN58" s="84"/>
      <c r="CO58" s="84"/>
      <c r="CP58" s="84"/>
      <c r="CQ58" s="84"/>
      <c r="CR58" s="84"/>
      <c r="CS58" s="84"/>
      <c r="CT58" s="84"/>
      <c r="CU58" s="84"/>
      <c r="CV58" s="84"/>
    </row>
    <row r="59" spans="1:100" ht="25.5" customHeight="1" x14ac:dyDescent="0.25">
      <c r="A59" s="97"/>
      <c r="B59" s="97"/>
      <c r="C59" s="97"/>
      <c r="D59" s="98"/>
      <c r="E59" s="99"/>
      <c r="F59" s="99"/>
      <c r="G59" s="111">
        <f t="shared" si="2"/>
        <v>0</v>
      </c>
      <c r="H59" s="111">
        <f t="shared" si="3"/>
        <v>0</v>
      </c>
      <c r="I59" s="99"/>
      <c r="J59" s="99"/>
      <c r="K59" s="111">
        <f t="shared" si="4"/>
        <v>0</v>
      </c>
      <c r="L59" s="97"/>
      <c r="M59" s="84"/>
      <c r="N59" s="84"/>
      <c r="O59" s="84"/>
      <c r="P59" s="84"/>
      <c r="Q59" s="84"/>
      <c r="R59" s="84"/>
      <c r="S59" s="84"/>
      <c r="T59" s="84"/>
      <c r="U59" s="84"/>
      <c r="V59" s="84"/>
      <c r="W59" s="84"/>
      <c r="X59" s="84"/>
      <c r="Y59" s="84"/>
      <c r="Z59" s="84"/>
      <c r="AA59" s="84"/>
      <c r="AB59" s="84"/>
      <c r="AC59" s="84"/>
      <c r="AD59" s="84"/>
      <c r="AE59" s="84"/>
      <c r="AF59" s="84"/>
      <c r="AG59" s="84"/>
      <c r="AH59" s="84"/>
      <c r="AI59" s="84"/>
      <c r="AJ59" s="84"/>
      <c r="AK59" s="84"/>
      <c r="AL59" s="84"/>
      <c r="AM59" s="84"/>
      <c r="AN59" s="84"/>
      <c r="AO59" s="84"/>
      <c r="AP59" s="84"/>
      <c r="AQ59" s="84"/>
      <c r="AR59" s="84"/>
      <c r="AS59" s="84"/>
      <c r="AT59" s="84"/>
      <c r="AU59" s="84"/>
      <c r="AV59" s="84"/>
      <c r="AW59" s="84"/>
      <c r="AX59" s="84"/>
      <c r="AY59" s="84"/>
      <c r="AZ59" s="84"/>
      <c r="BA59" s="84"/>
      <c r="BB59" s="84"/>
      <c r="BC59" s="84"/>
      <c r="BD59" s="84"/>
      <c r="BE59" s="84"/>
      <c r="BF59" s="84"/>
      <c r="BG59" s="84"/>
      <c r="BH59" s="84"/>
      <c r="BI59" s="84"/>
      <c r="BJ59" s="84"/>
      <c r="BK59" s="84"/>
      <c r="BL59" s="84"/>
      <c r="BM59" s="84"/>
      <c r="BN59" s="84"/>
      <c r="BO59" s="84"/>
      <c r="BP59" s="84"/>
      <c r="BQ59" s="84"/>
      <c r="BR59" s="84"/>
      <c r="BS59" s="84"/>
      <c r="BT59" s="84"/>
      <c r="BU59" s="84"/>
      <c r="BV59" s="84"/>
      <c r="BW59" s="84"/>
      <c r="BX59" s="84"/>
      <c r="BY59" s="84"/>
      <c r="BZ59" s="84"/>
      <c r="CA59" s="84"/>
      <c r="CB59" s="84"/>
      <c r="CC59" s="84"/>
      <c r="CD59" s="84"/>
      <c r="CE59" s="84"/>
      <c r="CF59" s="84"/>
      <c r="CG59" s="84"/>
      <c r="CH59" s="84"/>
      <c r="CI59" s="84"/>
      <c r="CJ59" s="84"/>
      <c r="CK59" s="84"/>
      <c r="CL59" s="84"/>
      <c r="CM59" s="84"/>
      <c r="CN59" s="84"/>
      <c r="CO59" s="84"/>
      <c r="CP59" s="84"/>
      <c r="CQ59" s="84"/>
      <c r="CR59" s="84"/>
      <c r="CS59" s="84"/>
      <c r="CT59" s="84"/>
      <c r="CU59" s="84"/>
      <c r="CV59" s="84"/>
    </row>
    <row r="60" spans="1:100" ht="25.5" customHeight="1" x14ac:dyDescent="0.25">
      <c r="A60" s="97"/>
      <c r="B60" s="97"/>
      <c r="C60" s="97"/>
      <c r="D60" s="98"/>
      <c r="E60" s="99"/>
      <c r="F60" s="99"/>
      <c r="G60" s="111">
        <f t="shared" si="2"/>
        <v>0</v>
      </c>
      <c r="H60" s="111">
        <f t="shared" si="3"/>
        <v>0</v>
      </c>
      <c r="I60" s="99"/>
      <c r="J60" s="99"/>
      <c r="K60" s="111">
        <f t="shared" si="4"/>
        <v>0</v>
      </c>
      <c r="L60" s="97"/>
      <c r="M60" s="84"/>
      <c r="N60" s="84"/>
      <c r="O60" s="84"/>
      <c r="P60" s="84"/>
      <c r="Q60" s="84"/>
      <c r="R60" s="84"/>
      <c r="S60" s="84"/>
      <c r="T60" s="84"/>
      <c r="U60" s="84"/>
      <c r="V60" s="84"/>
      <c r="W60" s="84"/>
      <c r="X60" s="84"/>
      <c r="Y60" s="84"/>
      <c r="Z60" s="84"/>
      <c r="AA60" s="84"/>
      <c r="AB60" s="84"/>
      <c r="AC60" s="84"/>
      <c r="AD60" s="84"/>
      <c r="AE60" s="84"/>
      <c r="AF60" s="84"/>
      <c r="AG60" s="84"/>
      <c r="AH60" s="84"/>
      <c r="AI60" s="84"/>
      <c r="AJ60" s="84"/>
      <c r="AK60" s="84"/>
      <c r="AL60" s="84"/>
      <c r="AM60" s="84"/>
      <c r="AN60" s="84"/>
      <c r="AO60" s="84"/>
      <c r="AP60" s="84"/>
      <c r="AQ60" s="84"/>
      <c r="AR60" s="84"/>
      <c r="AS60" s="84"/>
      <c r="AT60" s="84"/>
      <c r="AU60" s="84"/>
      <c r="AV60" s="84"/>
      <c r="AW60" s="84"/>
      <c r="AX60" s="84"/>
      <c r="AY60" s="84"/>
      <c r="AZ60" s="84"/>
      <c r="BA60" s="84"/>
      <c r="BB60" s="84"/>
      <c r="BC60" s="84"/>
      <c r="BD60" s="84"/>
      <c r="BE60" s="84"/>
      <c r="BF60" s="84"/>
      <c r="BG60" s="84"/>
      <c r="BH60" s="84"/>
      <c r="BI60" s="84"/>
      <c r="BJ60" s="84"/>
      <c r="BK60" s="84"/>
      <c r="BL60" s="84"/>
      <c r="BM60" s="84"/>
      <c r="BN60" s="84"/>
      <c r="BO60" s="84"/>
      <c r="BP60" s="84"/>
      <c r="BQ60" s="84"/>
      <c r="BR60" s="84"/>
      <c r="BS60" s="84"/>
      <c r="BT60" s="84"/>
      <c r="BU60" s="84"/>
      <c r="BV60" s="84"/>
      <c r="BW60" s="84"/>
      <c r="BX60" s="84"/>
      <c r="BY60" s="84"/>
      <c r="BZ60" s="84"/>
      <c r="CA60" s="84"/>
      <c r="CB60" s="84"/>
      <c r="CC60" s="84"/>
      <c r="CD60" s="84"/>
      <c r="CE60" s="84"/>
      <c r="CF60" s="84"/>
      <c r="CG60" s="84"/>
      <c r="CH60" s="84"/>
      <c r="CI60" s="84"/>
      <c r="CJ60" s="84"/>
      <c r="CK60" s="84"/>
      <c r="CL60" s="84"/>
      <c r="CM60" s="84"/>
      <c r="CN60" s="84"/>
      <c r="CO60" s="84"/>
      <c r="CP60" s="84"/>
      <c r="CQ60" s="84"/>
      <c r="CR60" s="84"/>
      <c r="CS60" s="84"/>
      <c r="CT60" s="84"/>
      <c r="CU60" s="84"/>
      <c r="CV60" s="84"/>
    </row>
    <row r="61" spans="1:100" ht="25.5" customHeight="1" x14ac:dyDescent="0.25">
      <c r="A61" s="97"/>
      <c r="B61" s="97"/>
      <c r="C61" s="97"/>
      <c r="D61" s="98"/>
      <c r="E61" s="99"/>
      <c r="F61" s="99"/>
      <c r="G61" s="111">
        <f t="shared" si="0"/>
        <v>0</v>
      </c>
      <c r="H61" s="111">
        <f t="shared" si="1"/>
        <v>0</v>
      </c>
      <c r="I61" s="99"/>
      <c r="J61" s="99"/>
      <c r="K61" s="111">
        <f>I61+J61+H61</f>
        <v>0</v>
      </c>
      <c r="L61" s="97"/>
      <c r="M61" s="84"/>
      <c r="N61" s="84"/>
      <c r="O61" s="84"/>
      <c r="P61" s="84"/>
      <c r="Q61" s="84"/>
      <c r="R61" s="84"/>
      <c r="S61" s="84"/>
      <c r="T61" s="84"/>
      <c r="U61" s="84"/>
      <c r="V61" s="84"/>
      <c r="W61" s="84"/>
      <c r="X61" s="84"/>
      <c r="Y61" s="84"/>
      <c r="Z61" s="84"/>
      <c r="AA61" s="84"/>
      <c r="AB61" s="84"/>
      <c r="AC61" s="84"/>
      <c r="AD61" s="84"/>
      <c r="AE61" s="84"/>
      <c r="AF61" s="84"/>
      <c r="AG61" s="84"/>
      <c r="AH61" s="84"/>
      <c r="AI61" s="84"/>
      <c r="AJ61" s="84"/>
      <c r="AK61" s="84"/>
      <c r="AL61" s="84"/>
      <c r="AM61" s="84"/>
      <c r="AN61" s="84"/>
      <c r="AO61" s="84"/>
      <c r="AP61" s="84"/>
      <c r="AQ61" s="84"/>
      <c r="AR61" s="84"/>
      <c r="AS61" s="84"/>
      <c r="AT61" s="84"/>
      <c r="AU61" s="84"/>
      <c r="AV61" s="84"/>
      <c r="AW61" s="84"/>
      <c r="AX61" s="84"/>
      <c r="AY61" s="84"/>
      <c r="AZ61" s="84"/>
      <c r="BA61" s="84"/>
      <c r="BB61" s="84"/>
      <c r="BC61" s="84"/>
      <c r="BD61" s="84"/>
      <c r="BE61" s="84"/>
      <c r="BF61" s="84"/>
      <c r="BG61" s="84"/>
      <c r="BH61" s="84"/>
      <c r="BI61" s="84"/>
      <c r="BJ61" s="84"/>
      <c r="BK61" s="84"/>
      <c r="BL61" s="84"/>
      <c r="BM61" s="84"/>
      <c r="BN61" s="84"/>
      <c r="BO61" s="84"/>
      <c r="BP61" s="84"/>
      <c r="BQ61" s="84"/>
      <c r="BR61" s="84"/>
      <c r="BS61" s="84"/>
      <c r="BT61" s="84"/>
      <c r="BU61" s="84"/>
      <c r="BV61" s="84"/>
      <c r="BW61" s="84"/>
      <c r="BX61" s="84"/>
      <c r="BY61" s="84"/>
      <c r="BZ61" s="84"/>
      <c r="CA61" s="84"/>
      <c r="CB61" s="84"/>
      <c r="CC61" s="84"/>
      <c r="CD61" s="84"/>
      <c r="CE61" s="84"/>
      <c r="CF61" s="84"/>
      <c r="CG61" s="84"/>
      <c r="CH61" s="84"/>
      <c r="CI61" s="84"/>
      <c r="CJ61" s="84"/>
      <c r="CK61" s="84"/>
      <c r="CL61" s="84"/>
      <c r="CM61" s="84"/>
      <c r="CN61" s="84"/>
      <c r="CO61" s="84"/>
      <c r="CP61" s="84"/>
      <c r="CQ61" s="84"/>
      <c r="CR61" s="84"/>
      <c r="CS61" s="84"/>
      <c r="CT61" s="84"/>
      <c r="CU61" s="84"/>
      <c r="CV61" s="84"/>
    </row>
    <row r="62" spans="1:100" ht="25.5" customHeight="1" x14ac:dyDescent="0.25">
      <c r="A62" s="97"/>
      <c r="B62" s="97"/>
      <c r="C62" s="97"/>
      <c r="D62" s="98"/>
      <c r="E62" s="99"/>
      <c r="F62" s="99"/>
      <c r="G62" s="111">
        <f t="shared" si="0"/>
        <v>0</v>
      </c>
      <c r="H62" s="111">
        <f t="shared" si="1"/>
        <v>0</v>
      </c>
      <c r="I62" s="99"/>
      <c r="J62" s="99"/>
      <c r="K62" s="111">
        <f>I62+J62+H62</f>
        <v>0</v>
      </c>
      <c r="L62" s="97"/>
      <c r="M62" s="84"/>
      <c r="N62" s="84"/>
      <c r="O62" s="84"/>
      <c r="P62" s="84"/>
      <c r="Q62" s="84"/>
      <c r="R62" s="84"/>
      <c r="S62" s="84"/>
      <c r="T62" s="84"/>
      <c r="U62" s="84"/>
      <c r="V62" s="84"/>
      <c r="W62" s="84"/>
      <c r="X62" s="84"/>
      <c r="Y62" s="84"/>
      <c r="Z62" s="84"/>
      <c r="AA62" s="84"/>
      <c r="AB62" s="84"/>
      <c r="AC62" s="84"/>
      <c r="AD62" s="84"/>
      <c r="AE62" s="84"/>
      <c r="AF62" s="84"/>
      <c r="AG62" s="84"/>
      <c r="AH62" s="84"/>
      <c r="AI62" s="84"/>
      <c r="AJ62" s="84"/>
      <c r="AK62" s="84"/>
      <c r="AL62" s="84"/>
      <c r="AM62" s="84"/>
      <c r="AN62" s="84"/>
      <c r="AO62" s="84"/>
      <c r="AP62" s="84"/>
      <c r="AQ62" s="84"/>
      <c r="AR62" s="84"/>
      <c r="AS62" s="84"/>
      <c r="AT62" s="84"/>
      <c r="AU62" s="84"/>
      <c r="AV62" s="84"/>
      <c r="AW62" s="84"/>
      <c r="AX62" s="84"/>
      <c r="AY62" s="84"/>
      <c r="AZ62" s="84"/>
      <c r="BA62" s="84"/>
      <c r="BB62" s="84"/>
      <c r="BC62" s="84"/>
      <c r="BD62" s="84"/>
      <c r="BE62" s="84"/>
    </row>
    <row r="63" spans="1:100" s="84" customFormat="1" ht="12.75" customHeight="1" x14ac:dyDescent="0.25">
      <c r="C63" s="90"/>
      <c r="E63" s="101"/>
      <c r="F63" s="101"/>
      <c r="G63" s="113" t="s">
        <v>31</v>
      </c>
      <c r="H63" s="112">
        <f>SUM(H45:H62)</f>
        <v>0</v>
      </c>
      <c r="I63" s="112">
        <f t="shared" ref="I63:K63" si="5">SUM(I45:I62)</f>
        <v>0</v>
      </c>
      <c r="J63" s="112">
        <f t="shared" si="5"/>
        <v>0</v>
      </c>
      <c r="K63" s="112">
        <f t="shared" si="5"/>
        <v>0</v>
      </c>
    </row>
    <row r="64" spans="1:100" s="84" customFormat="1" ht="12.75" customHeight="1" x14ac:dyDescent="0.25">
      <c r="C64" s="90"/>
      <c r="D64" s="90"/>
      <c r="E64" s="90"/>
      <c r="F64" s="90"/>
      <c r="G64" s="90"/>
      <c r="H64" s="90"/>
      <c r="J64" s="95"/>
      <c r="K64" s="87"/>
    </row>
    <row r="65" spans="1:12" s="84" customFormat="1" ht="12.75" customHeight="1" x14ac:dyDescent="0.25">
      <c r="C65" s="90"/>
      <c r="D65" s="90"/>
      <c r="E65" s="90"/>
      <c r="F65" s="90"/>
      <c r="G65" s="90"/>
      <c r="H65" s="90"/>
      <c r="J65" s="95"/>
      <c r="K65" s="87"/>
    </row>
    <row r="66" spans="1:12" s="84" customFormat="1" ht="12" customHeight="1" x14ac:dyDescent="0.25">
      <c r="C66" s="90"/>
      <c r="D66" s="90"/>
      <c r="E66" s="90"/>
      <c r="F66" s="90"/>
      <c r="G66" s="90"/>
      <c r="H66" s="90"/>
      <c r="J66" s="95"/>
      <c r="K66" s="87"/>
    </row>
    <row r="67" spans="1:12" s="102" customFormat="1" ht="12.75" customHeight="1" x14ac:dyDescent="0.25">
      <c r="K67" s="103"/>
      <c r="L67" s="104"/>
    </row>
    <row r="68" spans="1:12" s="34" customFormat="1" ht="12.75" customHeight="1" x14ac:dyDescent="0.25"/>
    <row r="69" spans="1:12" s="84" customFormat="1" ht="12.75" customHeight="1" x14ac:dyDescent="0.25">
      <c r="A69" s="105"/>
      <c r="B69" s="105"/>
      <c r="C69" s="105"/>
      <c r="D69" s="105"/>
      <c r="E69" s="105"/>
      <c r="F69" s="105"/>
      <c r="G69" s="105"/>
      <c r="H69" s="105"/>
      <c r="I69" s="105"/>
      <c r="J69" s="106"/>
    </row>
    <row r="70" spans="1:12" s="84" customFormat="1" x14ac:dyDescent="0.25">
      <c r="A70" s="107"/>
      <c r="B70" s="107"/>
      <c r="C70" s="107"/>
      <c r="D70" s="107"/>
      <c r="E70" s="107"/>
      <c r="F70" s="107"/>
      <c r="G70" s="108"/>
      <c r="H70" s="108"/>
      <c r="I70" s="107"/>
    </row>
    <row r="71" spans="1:12" s="84" customFormat="1" x14ac:dyDescent="0.25"/>
    <row r="72" spans="1:12" s="84" customFormat="1" x14ac:dyDescent="0.25"/>
    <row r="73" spans="1:12" s="34" customFormat="1" x14ac:dyDescent="0.25"/>
    <row r="74" spans="1:12" s="34" customFormat="1" x14ac:dyDescent="0.25"/>
    <row r="75" spans="1:12" s="34" customFormat="1" x14ac:dyDescent="0.25"/>
    <row r="76" spans="1:12" s="34" customFormat="1" x14ac:dyDescent="0.25"/>
    <row r="77" spans="1:12" s="34" customFormat="1" x14ac:dyDescent="0.25"/>
    <row r="78" spans="1:12" s="34" customFormat="1" x14ac:dyDescent="0.25"/>
    <row r="79" spans="1:12" s="34" customFormat="1" x14ac:dyDescent="0.25"/>
    <row r="80" spans="1:12" s="34" customFormat="1" x14ac:dyDescent="0.25"/>
    <row r="81" s="34" customFormat="1" x14ac:dyDescent="0.25"/>
    <row r="82" s="34" customFormat="1" x14ac:dyDescent="0.25"/>
    <row r="83" s="34" customFormat="1" x14ac:dyDescent="0.25"/>
    <row r="84" s="34" customFormat="1" x14ac:dyDescent="0.25"/>
    <row r="85" s="34" customFormat="1" x14ac:dyDescent="0.25"/>
    <row r="86" s="34" customFormat="1" x14ac:dyDescent="0.25"/>
    <row r="87" s="34" customFormat="1" x14ac:dyDescent="0.25"/>
    <row r="88" s="34" customFormat="1" x14ac:dyDescent="0.25"/>
    <row r="89" s="34" customFormat="1" x14ac:dyDescent="0.25"/>
    <row r="90" s="34" customFormat="1" x14ac:dyDescent="0.25"/>
    <row r="91" s="34" customFormat="1" x14ac:dyDescent="0.25"/>
    <row r="92" s="34" customFormat="1" x14ac:dyDescent="0.25"/>
    <row r="93" s="34" customFormat="1" x14ac:dyDescent="0.25"/>
    <row r="94" s="34" customFormat="1" x14ac:dyDescent="0.25"/>
    <row r="95" s="34" customFormat="1" x14ac:dyDescent="0.25"/>
    <row r="96" s="34" customFormat="1" x14ac:dyDescent="0.25"/>
    <row r="97" s="34" customFormat="1" x14ac:dyDescent="0.25"/>
    <row r="98" s="34" customFormat="1" x14ac:dyDescent="0.25"/>
    <row r="99" s="34" customFormat="1" x14ac:dyDescent="0.25"/>
    <row r="100" s="34" customFormat="1" x14ac:dyDescent="0.25"/>
    <row r="101" s="34" customFormat="1" x14ac:dyDescent="0.25"/>
    <row r="102" s="34" customFormat="1" x14ac:dyDescent="0.25"/>
    <row r="103" s="34" customFormat="1" x14ac:dyDescent="0.25"/>
  </sheetData>
  <mergeCells count="19">
    <mergeCell ref="A11:B11"/>
    <mergeCell ref="C11:F11"/>
    <mergeCell ref="J1:K1"/>
    <mergeCell ref="G3:J3"/>
    <mergeCell ref="A6:J6"/>
    <mergeCell ref="A7:B7"/>
    <mergeCell ref="C7:J7"/>
    <mergeCell ref="G2:I2"/>
    <mergeCell ref="G4:I4"/>
    <mergeCell ref="I9:J9"/>
    <mergeCell ref="I10:J10"/>
    <mergeCell ref="G9:H9"/>
    <mergeCell ref="G10:H10"/>
    <mergeCell ref="A8:B8"/>
    <mergeCell ref="C8:J8"/>
    <mergeCell ref="C9:F9"/>
    <mergeCell ref="C10:F10"/>
    <mergeCell ref="A9:B9"/>
    <mergeCell ref="A10:B10"/>
  </mergeCells>
  <pageMargins left="0.23622047244094491" right="0.31496062992125984" top="0.43307086614173229" bottom="0.74803149606299213" header="0.31496062992125984" footer="0.31496062992125984"/>
  <pageSetup paperSize="9" scale="48" orientation="portrait" r:id="rId1"/>
  <headerFooter>
    <oddFooter>&amp;C&amp;"Aptos,Normaali"&amp;P&amp;R&amp;"Aptos,Normaali"&amp;D</oddFooter>
  </headerFooter>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351AEF-CFA9-4130-B021-255E831DE36A}">
  <dimension ref="A1:Z103"/>
  <sheetViews>
    <sheetView showGridLines="0" zoomScaleNormal="100" workbookViewId="0">
      <selection activeCell="A7" sqref="A7:G7"/>
    </sheetView>
  </sheetViews>
  <sheetFormatPr defaultRowHeight="13.5" x14ac:dyDescent="0.25"/>
  <cols>
    <col min="1" max="2" width="20.5703125" style="14" customWidth="1"/>
    <col min="3" max="3" width="17" style="14" customWidth="1"/>
    <col min="4" max="4" width="16.7109375" style="14" customWidth="1"/>
    <col min="5" max="6" width="7" style="14" customWidth="1"/>
    <col min="7" max="7" width="33.7109375" style="14" customWidth="1"/>
    <col min="8" max="8" width="1.140625" style="14" hidden="1" customWidth="1"/>
    <col min="9" max="249" width="9.140625" style="14"/>
    <col min="250" max="250" width="12.7109375" style="14" customWidth="1"/>
    <col min="251" max="251" width="21.7109375" style="14" customWidth="1"/>
    <col min="252" max="253" width="12.85546875" style="14" customWidth="1"/>
    <col min="254" max="254" width="12" style="14" customWidth="1"/>
    <col min="255" max="255" width="12.42578125" style="14" customWidth="1"/>
    <col min="256" max="256" width="14.85546875" style="14" customWidth="1"/>
    <col min="257" max="257" width="15.42578125" style="14" customWidth="1"/>
    <col min="258" max="258" width="14" style="14" customWidth="1"/>
    <col min="259" max="259" width="16" style="14" customWidth="1"/>
    <col min="260" max="260" width="12.85546875" style="14" customWidth="1"/>
    <col min="261" max="505" width="9.140625" style="14"/>
    <col min="506" max="506" width="12.7109375" style="14" customWidth="1"/>
    <col min="507" max="507" width="21.7109375" style="14" customWidth="1"/>
    <col min="508" max="509" width="12.85546875" style="14" customWidth="1"/>
    <col min="510" max="510" width="12" style="14" customWidth="1"/>
    <col min="511" max="511" width="12.42578125" style="14" customWidth="1"/>
    <col min="512" max="512" width="14.85546875" style="14" customWidth="1"/>
    <col min="513" max="513" width="15.42578125" style="14" customWidth="1"/>
    <col min="514" max="514" width="14" style="14" customWidth="1"/>
    <col min="515" max="515" width="16" style="14" customWidth="1"/>
    <col min="516" max="516" width="12.85546875" style="14" customWidth="1"/>
    <col min="517" max="761" width="9.140625" style="14"/>
    <col min="762" max="762" width="12.7109375" style="14" customWidth="1"/>
    <col min="763" max="763" width="21.7109375" style="14" customWidth="1"/>
    <col min="764" max="765" width="12.85546875" style="14" customWidth="1"/>
    <col min="766" max="766" width="12" style="14" customWidth="1"/>
    <col min="767" max="767" width="12.42578125" style="14" customWidth="1"/>
    <col min="768" max="768" width="14.85546875" style="14" customWidth="1"/>
    <col min="769" max="769" width="15.42578125" style="14" customWidth="1"/>
    <col min="770" max="770" width="14" style="14" customWidth="1"/>
    <col min="771" max="771" width="16" style="14" customWidth="1"/>
    <col min="772" max="772" width="12.85546875" style="14" customWidth="1"/>
    <col min="773" max="1017" width="9.140625" style="14"/>
    <col min="1018" max="1018" width="12.7109375" style="14" customWidth="1"/>
    <col min="1019" max="1019" width="21.7109375" style="14" customWidth="1"/>
    <col min="1020" max="1021" width="12.85546875" style="14" customWidth="1"/>
    <col min="1022" max="1022" width="12" style="14" customWidth="1"/>
    <col min="1023" max="1023" width="12.42578125" style="14" customWidth="1"/>
    <col min="1024" max="1024" width="14.85546875" style="14" customWidth="1"/>
    <col min="1025" max="1025" width="15.42578125" style="14" customWidth="1"/>
    <col min="1026" max="1026" width="14" style="14" customWidth="1"/>
    <col min="1027" max="1027" width="16" style="14" customWidth="1"/>
    <col min="1028" max="1028" width="12.85546875" style="14" customWidth="1"/>
    <col min="1029" max="1273" width="9.140625" style="14"/>
    <col min="1274" max="1274" width="12.7109375" style="14" customWidth="1"/>
    <col min="1275" max="1275" width="21.7109375" style="14" customWidth="1"/>
    <col min="1276" max="1277" width="12.85546875" style="14" customWidth="1"/>
    <col min="1278" max="1278" width="12" style="14" customWidth="1"/>
    <col min="1279" max="1279" width="12.42578125" style="14" customWidth="1"/>
    <col min="1280" max="1280" width="14.85546875" style="14" customWidth="1"/>
    <col min="1281" max="1281" width="15.42578125" style="14" customWidth="1"/>
    <col min="1282" max="1282" width="14" style="14" customWidth="1"/>
    <col min="1283" max="1283" width="16" style="14" customWidth="1"/>
    <col min="1284" max="1284" width="12.85546875" style="14" customWidth="1"/>
    <col min="1285" max="1529" width="9.140625" style="14"/>
    <col min="1530" max="1530" width="12.7109375" style="14" customWidth="1"/>
    <col min="1531" max="1531" width="21.7109375" style="14" customWidth="1"/>
    <col min="1532" max="1533" width="12.85546875" style="14" customWidth="1"/>
    <col min="1534" max="1534" width="12" style="14" customWidth="1"/>
    <col min="1535" max="1535" width="12.42578125" style="14" customWidth="1"/>
    <col min="1536" max="1536" width="14.85546875" style="14" customWidth="1"/>
    <col min="1537" max="1537" width="15.42578125" style="14" customWidth="1"/>
    <col min="1538" max="1538" width="14" style="14" customWidth="1"/>
    <col min="1539" max="1539" width="16" style="14" customWidth="1"/>
    <col min="1540" max="1540" width="12.85546875" style="14" customWidth="1"/>
    <col min="1541" max="1785" width="9.140625" style="14"/>
    <col min="1786" max="1786" width="12.7109375" style="14" customWidth="1"/>
    <col min="1787" max="1787" width="21.7109375" style="14" customWidth="1"/>
    <col min="1788" max="1789" width="12.85546875" style="14" customWidth="1"/>
    <col min="1790" max="1790" width="12" style="14" customWidth="1"/>
    <col min="1791" max="1791" width="12.42578125" style="14" customWidth="1"/>
    <col min="1792" max="1792" width="14.85546875" style="14" customWidth="1"/>
    <col min="1793" max="1793" width="15.42578125" style="14" customWidth="1"/>
    <col min="1794" max="1794" width="14" style="14" customWidth="1"/>
    <col min="1795" max="1795" width="16" style="14" customWidth="1"/>
    <col min="1796" max="1796" width="12.85546875" style="14" customWidth="1"/>
    <col min="1797" max="2041" width="9.140625" style="14"/>
    <col min="2042" max="2042" width="12.7109375" style="14" customWidth="1"/>
    <col min="2043" max="2043" width="21.7109375" style="14" customWidth="1"/>
    <col min="2044" max="2045" width="12.85546875" style="14" customWidth="1"/>
    <col min="2046" max="2046" width="12" style="14" customWidth="1"/>
    <col min="2047" max="2047" width="12.42578125" style="14" customWidth="1"/>
    <col min="2048" max="2048" width="14.85546875" style="14" customWidth="1"/>
    <col min="2049" max="2049" width="15.42578125" style="14" customWidth="1"/>
    <col min="2050" max="2050" width="14" style="14" customWidth="1"/>
    <col min="2051" max="2051" width="16" style="14" customWidth="1"/>
    <col min="2052" max="2052" width="12.85546875" style="14" customWidth="1"/>
    <col min="2053" max="2297" width="9.140625" style="14"/>
    <col min="2298" max="2298" width="12.7109375" style="14" customWidth="1"/>
    <col min="2299" max="2299" width="21.7109375" style="14" customWidth="1"/>
    <col min="2300" max="2301" width="12.85546875" style="14" customWidth="1"/>
    <col min="2302" max="2302" width="12" style="14" customWidth="1"/>
    <col min="2303" max="2303" width="12.42578125" style="14" customWidth="1"/>
    <col min="2304" max="2304" width="14.85546875" style="14" customWidth="1"/>
    <col min="2305" max="2305" width="15.42578125" style="14" customWidth="1"/>
    <col min="2306" max="2306" width="14" style="14" customWidth="1"/>
    <col min="2307" max="2307" width="16" style="14" customWidth="1"/>
    <col min="2308" max="2308" width="12.85546875" style="14" customWidth="1"/>
    <col min="2309" max="2553" width="9.140625" style="14"/>
    <col min="2554" max="2554" width="12.7109375" style="14" customWidth="1"/>
    <col min="2555" max="2555" width="21.7109375" style="14" customWidth="1"/>
    <col min="2556" max="2557" width="12.85546875" style="14" customWidth="1"/>
    <col min="2558" max="2558" width="12" style="14" customWidth="1"/>
    <col min="2559" max="2559" width="12.42578125" style="14" customWidth="1"/>
    <col min="2560" max="2560" width="14.85546875" style="14" customWidth="1"/>
    <col min="2561" max="2561" width="15.42578125" style="14" customWidth="1"/>
    <col min="2562" max="2562" width="14" style="14" customWidth="1"/>
    <col min="2563" max="2563" width="16" style="14" customWidth="1"/>
    <col min="2564" max="2564" width="12.85546875" style="14" customWidth="1"/>
    <col min="2565" max="2809" width="9.140625" style="14"/>
    <col min="2810" max="2810" width="12.7109375" style="14" customWidth="1"/>
    <col min="2811" max="2811" width="21.7109375" style="14" customWidth="1"/>
    <col min="2812" max="2813" width="12.85546875" style="14" customWidth="1"/>
    <col min="2814" max="2814" width="12" style="14" customWidth="1"/>
    <col min="2815" max="2815" width="12.42578125" style="14" customWidth="1"/>
    <col min="2816" max="2816" width="14.85546875" style="14" customWidth="1"/>
    <col min="2817" max="2817" width="15.42578125" style="14" customWidth="1"/>
    <col min="2818" max="2818" width="14" style="14" customWidth="1"/>
    <col min="2819" max="2819" width="16" style="14" customWidth="1"/>
    <col min="2820" max="2820" width="12.85546875" style="14" customWidth="1"/>
    <col min="2821" max="3065" width="9.140625" style="14"/>
    <col min="3066" max="3066" width="12.7109375" style="14" customWidth="1"/>
    <col min="3067" max="3067" width="21.7109375" style="14" customWidth="1"/>
    <col min="3068" max="3069" width="12.85546875" style="14" customWidth="1"/>
    <col min="3070" max="3070" width="12" style="14" customWidth="1"/>
    <col min="3071" max="3071" width="12.42578125" style="14" customWidth="1"/>
    <col min="3072" max="3072" width="14.85546875" style="14" customWidth="1"/>
    <col min="3073" max="3073" width="15.42578125" style="14" customWidth="1"/>
    <col min="3074" max="3074" width="14" style="14" customWidth="1"/>
    <col min="3075" max="3075" width="16" style="14" customWidth="1"/>
    <col min="3076" max="3076" width="12.85546875" style="14" customWidth="1"/>
    <col min="3077" max="3321" width="9.140625" style="14"/>
    <col min="3322" max="3322" width="12.7109375" style="14" customWidth="1"/>
    <col min="3323" max="3323" width="21.7109375" style="14" customWidth="1"/>
    <col min="3324" max="3325" width="12.85546875" style="14" customWidth="1"/>
    <col min="3326" max="3326" width="12" style="14" customWidth="1"/>
    <col min="3327" max="3327" width="12.42578125" style="14" customWidth="1"/>
    <col min="3328" max="3328" width="14.85546875" style="14" customWidth="1"/>
    <col min="3329" max="3329" width="15.42578125" style="14" customWidth="1"/>
    <col min="3330" max="3330" width="14" style="14" customWidth="1"/>
    <col min="3331" max="3331" width="16" style="14" customWidth="1"/>
    <col min="3332" max="3332" width="12.85546875" style="14" customWidth="1"/>
    <col min="3333" max="3577" width="9.140625" style="14"/>
    <col min="3578" max="3578" width="12.7109375" style="14" customWidth="1"/>
    <col min="3579" max="3579" width="21.7109375" style="14" customWidth="1"/>
    <col min="3580" max="3581" width="12.85546875" style="14" customWidth="1"/>
    <col min="3582" max="3582" width="12" style="14" customWidth="1"/>
    <col min="3583" max="3583" width="12.42578125" style="14" customWidth="1"/>
    <col min="3584" max="3584" width="14.85546875" style="14" customWidth="1"/>
    <col min="3585" max="3585" width="15.42578125" style="14" customWidth="1"/>
    <col min="3586" max="3586" width="14" style="14" customWidth="1"/>
    <col min="3587" max="3587" width="16" style="14" customWidth="1"/>
    <col min="3588" max="3588" width="12.85546875" style="14" customWidth="1"/>
    <col min="3589" max="3833" width="9.140625" style="14"/>
    <col min="3834" max="3834" width="12.7109375" style="14" customWidth="1"/>
    <col min="3835" max="3835" width="21.7109375" style="14" customWidth="1"/>
    <col min="3836" max="3837" width="12.85546875" style="14" customWidth="1"/>
    <col min="3838" max="3838" width="12" style="14" customWidth="1"/>
    <col min="3839" max="3839" width="12.42578125" style="14" customWidth="1"/>
    <col min="3840" max="3840" width="14.85546875" style="14" customWidth="1"/>
    <col min="3841" max="3841" width="15.42578125" style="14" customWidth="1"/>
    <col min="3842" max="3842" width="14" style="14" customWidth="1"/>
    <col min="3843" max="3843" width="16" style="14" customWidth="1"/>
    <col min="3844" max="3844" width="12.85546875" style="14" customWidth="1"/>
    <col min="3845" max="4089" width="9.140625" style="14"/>
    <col min="4090" max="4090" width="12.7109375" style="14" customWidth="1"/>
    <col min="4091" max="4091" width="21.7109375" style="14" customWidth="1"/>
    <col min="4092" max="4093" width="12.85546875" style="14" customWidth="1"/>
    <col min="4094" max="4094" width="12" style="14" customWidth="1"/>
    <col min="4095" max="4095" width="12.42578125" style="14" customWidth="1"/>
    <col min="4096" max="4096" width="14.85546875" style="14" customWidth="1"/>
    <col min="4097" max="4097" width="15.42578125" style="14" customWidth="1"/>
    <col min="4098" max="4098" width="14" style="14" customWidth="1"/>
    <col min="4099" max="4099" width="16" style="14" customWidth="1"/>
    <col min="4100" max="4100" width="12.85546875" style="14" customWidth="1"/>
    <col min="4101" max="4345" width="9.140625" style="14"/>
    <col min="4346" max="4346" width="12.7109375" style="14" customWidth="1"/>
    <col min="4347" max="4347" width="21.7109375" style="14" customWidth="1"/>
    <col min="4348" max="4349" width="12.85546875" style="14" customWidth="1"/>
    <col min="4350" max="4350" width="12" style="14" customWidth="1"/>
    <col min="4351" max="4351" width="12.42578125" style="14" customWidth="1"/>
    <col min="4352" max="4352" width="14.85546875" style="14" customWidth="1"/>
    <col min="4353" max="4353" width="15.42578125" style="14" customWidth="1"/>
    <col min="4354" max="4354" width="14" style="14" customWidth="1"/>
    <col min="4355" max="4355" width="16" style="14" customWidth="1"/>
    <col min="4356" max="4356" width="12.85546875" style="14" customWidth="1"/>
    <col min="4357" max="4601" width="9.140625" style="14"/>
    <col min="4602" max="4602" width="12.7109375" style="14" customWidth="1"/>
    <col min="4603" max="4603" width="21.7109375" style="14" customWidth="1"/>
    <col min="4604" max="4605" width="12.85546875" style="14" customWidth="1"/>
    <col min="4606" max="4606" width="12" style="14" customWidth="1"/>
    <col min="4607" max="4607" width="12.42578125" style="14" customWidth="1"/>
    <col min="4608" max="4608" width="14.85546875" style="14" customWidth="1"/>
    <col min="4609" max="4609" width="15.42578125" style="14" customWidth="1"/>
    <col min="4610" max="4610" width="14" style="14" customWidth="1"/>
    <col min="4611" max="4611" width="16" style="14" customWidth="1"/>
    <col min="4612" max="4612" width="12.85546875" style="14" customWidth="1"/>
    <col min="4613" max="4857" width="9.140625" style="14"/>
    <col min="4858" max="4858" width="12.7109375" style="14" customWidth="1"/>
    <col min="4859" max="4859" width="21.7109375" style="14" customWidth="1"/>
    <col min="4860" max="4861" width="12.85546875" style="14" customWidth="1"/>
    <col min="4862" max="4862" width="12" style="14" customWidth="1"/>
    <col min="4863" max="4863" width="12.42578125" style="14" customWidth="1"/>
    <col min="4864" max="4864" width="14.85546875" style="14" customWidth="1"/>
    <col min="4865" max="4865" width="15.42578125" style="14" customWidth="1"/>
    <col min="4866" max="4866" width="14" style="14" customWidth="1"/>
    <col min="4867" max="4867" width="16" style="14" customWidth="1"/>
    <col min="4868" max="4868" width="12.85546875" style="14" customWidth="1"/>
    <col min="4869" max="5113" width="9.140625" style="14"/>
    <col min="5114" max="5114" width="12.7109375" style="14" customWidth="1"/>
    <col min="5115" max="5115" width="21.7109375" style="14" customWidth="1"/>
    <col min="5116" max="5117" width="12.85546875" style="14" customWidth="1"/>
    <col min="5118" max="5118" width="12" style="14" customWidth="1"/>
    <col min="5119" max="5119" width="12.42578125" style="14" customWidth="1"/>
    <col min="5120" max="5120" width="14.85546875" style="14" customWidth="1"/>
    <col min="5121" max="5121" width="15.42578125" style="14" customWidth="1"/>
    <col min="5122" max="5122" width="14" style="14" customWidth="1"/>
    <col min="5123" max="5123" width="16" style="14" customWidth="1"/>
    <col min="5124" max="5124" width="12.85546875" style="14" customWidth="1"/>
    <col min="5125" max="5369" width="9.140625" style="14"/>
    <col min="5370" max="5370" width="12.7109375" style="14" customWidth="1"/>
    <col min="5371" max="5371" width="21.7109375" style="14" customWidth="1"/>
    <col min="5372" max="5373" width="12.85546875" style="14" customWidth="1"/>
    <col min="5374" max="5374" width="12" style="14" customWidth="1"/>
    <col min="5375" max="5375" width="12.42578125" style="14" customWidth="1"/>
    <col min="5376" max="5376" width="14.85546875" style="14" customWidth="1"/>
    <col min="5377" max="5377" width="15.42578125" style="14" customWidth="1"/>
    <col min="5378" max="5378" width="14" style="14" customWidth="1"/>
    <col min="5379" max="5379" width="16" style="14" customWidth="1"/>
    <col min="5380" max="5380" width="12.85546875" style="14" customWidth="1"/>
    <col min="5381" max="5625" width="9.140625" style="14"/>
    <col min="5626" max="5626" width="12.7109375" style="14" customWidth="1"/>
    <col min="5627" max="5627" width="21.7109375" style="14" customWidth="1"/>
    <col min="5628" max="5629" width="12.85546875" style="14" customWidth="1"/>
    <col min="5630" max="5630" width="12" style="14" customWidth="1"/>
    <col min="5631" max="5631" width="12.42578125" style="14" customWidth="1"/>
    <col min="5632" max="5632" width="14.85546875" style="14" customWidth="1"/>
    <col min="5633" max="5633" width="15.42578125" style="14" customWidth="1"/>
    <col min="5634" max="5634" width="14" style="14" customWidth="1"/>
    <col min="5635" max="5635" width="16" style="14" customWidth="1"/>
    <col min="5636" max="5636" width="12.85546875" style="14" customWidth="1"/>
    <col min="5637" max="5881" width="9.140625" style="14"/>
    <col min="5882" max="5882" width="12.7109375" style="14" customWidth="1"/>
    <col min="5883" max="5883" width="21.7109375" style="14" customWidth="1"/>
    <col min="5884" max="5885" width="12.85546875" style="14" customWidth="1"/>
    <col min="5886" max="5886" width="12" style="14" customWidth="1"/>
    <col min="5887" max="5887" width="12.42578125" style="14" customWidth="1"/>
    <col min="5888" max="5888" width="14.85546875" style="14" customWidth="1"/>
    <col min="5889" max="5889" width="15.42578125" style="14" customWidth="1"/>
    <col min="5890" max="5890" width="14" style="14" customWidth="1"/>
    <col min="5891" max="5891" width="16" style="14" customWidth="1"/>
    <col min="5892" max="5892" width="12.85546875" style="14" customWidth="1"/>
    <col min="5893" max="6137" width="9.140625" style="14"/>
    <col min="6138" max="6138" width="12.7109375" style="14" customWidth="1"/>
    <col min="6139" max="6139" width="21.7109375" style="14" customWidth="1"/>
    <col min="6140" max="6141" width="12.85546875" style="14" customWidth="1"/>
    <col min="6142" max="6142" width="12" style="14" customWidth="1"/>
    <col min="6143" max="6143" width="12.42578125" style="14" customWidth="1"/>
    <col min="6144" max="6144" width="14.85546875" style="14" customWidth="1"/>
    <col min="6145" max="6145" width="15.42578125" style="14" customWidth="1"/>
    <col min="6146" max="6146" width="14" style="14" customWidth="1"/>
    <col min="6147" max="6147" width="16" style="14" customWidth="1"/>
    <col min="6148" max="6148" width="12.85546875" style="14" customWidth="1"/>
    <col min="6149" max="6393" width="9.140625" style="14"/>
    <col min="6394" max="6394" width="12.7109375" style="14" customWidth="1"/>
    <col min="6395" max="6395" width="21.7109375" style="14" customWidth="1"/>
    <col min="6396" max="6397" width="12.85546875" style="14" customWidth="1"/>
    <col min="6398" max="6398" width="12" style="14" customWidth="1"/>
    <col min="6399" max="6399" width="12.42578125" style="14" customWidth="1"/>
    <col min="6400" max="6400" width="14.85546875" style="14" customWidth="1"/>
    <col min="6401" max="6401" width="15.42578125" style="14" customWidth="1"/>
    <col min="6402" max="6402" width="14" style="14" customWidth="1"/>
    <col min="6403" max="6403" width="16" style="14" customWidth="1"/>
    <col min="6404" max="6404" width="12.85546875" style="14" customWidth="1"/>
    <col min="6405" max="6649" width="9.140625" style="14"/>
    <col min="6650" max="6650" width="12.7109375" style="14" customWidth="1"/>
    <col min="6651" max="6651" width="21.7109375" style="14" customWidth="1"/>
    <col min="6652" max="6653" width="12.85546875" style="14" customWidth="1"/>
    <col min="6654" max="6654" width="12" style="14" customWidth="1"/>
    <col min="6655" max="6655" width="12.42578125" style="14" customWidth="1"/>
    <col min="6656" max="6656" width="14.85546875" style="14" customWidth="1"/>
    <col min="6657" max="6657" width="15.42578125" style="14" customWidth="1"/>
    <col min="6658" max="6658" width="14" style="14" customWidth="1"/>
    <col min="6659" max="6659" width="16" style="14" customWidth="1"/>
    <col min="6660" max="6660" width="12.85546875" style="14" customWidth="1"/>
    <col min="6661" max="6905" width="9.140625" style="14"/>
    <col min="6906" max="6906" width="12.7109375" style="14" customWidth="1"/>
    <col min="6907" max="6907" width="21.7109375" style="14" customWidth="1"/>
    <col min="6908" max="6909" width="12.85546875" style="14" customWidth="1"/>
    <col min="6910" max="6910" width="12" style="14" customWidth="1"/>
    <col min="6911" max="6911" width="12.42578125" style="14" customWidth="1"/>
    <col min="6912" max="6912" width="14.85546875" style="14" customWidth="1"/>
    <col min="6913" max="6913" width="15.42578125" style="14" customWidth="1"/>
    <col min="6914" max="6914" width="14" style="14" customWidth="1"/>
    <col min="6915" max="6915" width="16" style="14" customWidth="1"/>
    <col min="6916" max="6916" width="12.85546875" style="14" customWidth="1"/>
    <col min="6917" max="7161" width="9.140625" style="14"/>
    <col min="7162" max="7162" width="12.7109375" style="14" customWidth="1"/>
    <col min="7163" max="7163" width="21.7109375" style="14" customWidth="1"/>
    <col min="7164" max="7165" width="12.85546875" style="14" customWidth="1"/>
    <col min="7166" max="7166" width="12" style="14" customWidth="1"/>
    <col min="7167" max="7167" width="12.42578125" style="14" customWidth="1"/>
    <col min="7168" max="7168" width="14.85546875" style="14" customWidth="1"/>
    <col min="7169" max="7169" width="15.42578125" style="14" customWidth="1"/>
    <col min="7170" max="7170" width="14" style="14" customWidth="1"/>
    <col min="7171" max="7171" width="16" style="14" customWidth="1"/>
    <col min="7172" max="7172" width="12.85546875" style="14" customWidth="1"/>
    <col min="7173" max="7417" width="9.140625" style="14"/>
    <col min="7418" max="7418" width="12.7109375" style="14" customWidth="1"/>
    <col min="7419" max="7419" width="21.7109375" style="14" customWidth="1"/>
    <col min="7420" max="7421" width="12.85546875" style="14" customWidth="1"/>
    <col min="7422" max="7422" width="12" style="14" customWidth="1"/>
    <col min="7423" max="7423" width="12.42578125" style="14" customWidth="1"/>
    <col min="7424" max="7424" width="14.85546875" style="14" customWidth="1"/>
    <col min="7425" max="7425" width="15.42578125" style="14" customWidth="1"/>
    <col min="7426" max="7426" width="14" style="14" customWidth="1"/>
    <col min="7427" max="7427" width="16" style="14" customWidth="1"/>
    <col min="7428" max="7428" width="12.85546875" style="14" customWidth="1"/>
    <col min="7429" max="7673" width="9.140625" style="14"/>
    <col min="7674" max="7674" width="12.7109375" style="14" customWidth="1"/>
    <col min="7675" max="7675" width="21.7109375" style="14" customWidth="1"/>
    <col min="7676" max="7677" width="12.85546875" style="14" customWidth="1"/>
    <col min="7678" max="7678" width="12" style="14" customWidth="1"/>
    <col min="7679" max="7679" width="12.42578125" style="14" customWidth="1"/>
    <col min="7680" max="7680" width="14.85546875" style="14" customWidth="1"/>
    <col min="7681" max="7681" width="15.42578125" style="14" customWidth="1"/>
    <col min="7682" max="7682" width="14" style="14" customWidth="1"/>
    <col min="7683" max="7683" width="16" style="14" customWidth="1"/>
    <col min="7684" max="7684" width="12.85546875" style="14" customWidth="1"/>
    <col min="7685" max="7929" width="9.140625" style="14"/>
    <col min="7930" max="7930" width="12.7109375" style="14" customWidth="1"/>
    <col min="7931" max="7931" width="21.7109375" style="14" customWidth="1"/>
    <col min="7932" max="7933" width="12.85546875" style="14" customWidth="1"/>
    <col min="7934" max="7934" width="12" style="14" customWidth="1"/>
    <col min="7935" max="7935" width="12.42578125" style="14" customWidth="1"/>
    <col min="7936" max="7936" width="14.85546875" style="14" customWidth="1"/>
    <col min="7937" max="7937" width="15.42578125" style="14" customWidth="1"/>
    <col min="7938" max="7938" width="14" style="14" customWidth="1"/>
    <col min="7939" max="7939" width="16" style="14" customWidth="1"/>
    <col min="7940" max="7940" width="12.85546875" style="14" customWidth="1"/>
    <col min="7941" max="8185" width="9.140625" style="14"/>
    <col min="8186" max="8186" width="12.7109375" style="14" customWidth="1"/>
    <col min="8187" max="8187" width="21.7109375" style="14" customWidth="1"/>
    <col min="8188" max="8189" width="12.85546875" style="14" customWidth="1"/>
    <col min="8190" max="8190" width="12" style="14" customWidth="1"/>
    <col min="8191" max="8191" width="12.42578125" style="14" customWidth="1"/>
    <col min="8192" max="8192" width="14.85546875" style="14" customWidth="1"/>
    <col min="8193" max="8193" width="15.42578125" style="14" customWidth="1"/>
    <col min="8194" max="8194" width="14" style="14" customWidth="1"/>
    <col min="8195" max="8195" width="16" style="14" customWidth="1"/>
    <col min="8196" max="8196" width="12.85546875" style="14" customWidth="1"/>
    <col min="8197" max="8441" width="9.140625" style="14"/>
    <col min="8442" max="8442" width="12.7109375" style="14" customWidth="1"/>
    <col min="8443" max="8443" width="21.7109375" style="14" customWidth="1"/>
    <col min="8444" max="8445" width="12.85546875" style="14" customWidth="1"/>
    <col min="8446" max="8446" width="12" style="14" customWidth="1"/>
    <col min="8447" max="8447" width="12.42578125" style="14" customWidth="1"/>
    <col min="8448" max="8448" width="14.85546875" style="14" customWidth="1"/>
    <col min="8449" max="8449" width="15.42578125" style="14" customWidth="1"/>
    <col min="8450" max="8450" width="14" style="14" customWidth="1"/>
    <col min="8451" max="8451" width="16" style="14" customWidth="1"/>
    <col min="8452" max="8452" width="12.85546875" style="14" customWidth="1"/>
    <col min="8453" max="8697" width="9.140625" style="14"/>
    <col min="8698" max="8698" width="12.7109375" style="14" customWidth="1"/>
    <col min="8699" max="8699" width="21.7109375" style="14" customWidth="1"/>
    <col min="8700" max="8701" width="12.85546875" style="14" customWidth="1"/>
    <col min="8702" max="8702" width="12" style="14" customWidth="1"/>
    <col min="8703" max="8703" width="12.42578125" style="14" customWidth="1"/>
    <col min="8704" max="8704" width="14.85546875" style="14" customWidth="1"/>
    <col min="8705" max="8705" width="15.42578125" style="14" customWidth="1"/>
    <col min="8706" max="8706" width="14" style="14" customWidth="1"/>
    <col min="8707" max="8707" width="16" style="14" customWidth="1"/>
    <col min="8708" max="8708" width="12.85546875" style="14" customWidth="1"/>
    <col min="8709" max="8953" width="9.140625" style="14"/>
    <col min="8954" max="8954" width="12.7109375" style="14" customWidth="1"/>
    <col min="8955" max="8955" width="21.7109375" style="14" customWidth="1"/>
    <col min="8956" max="8957" width="12.85546875" style="14" customWidth="1"/>
    <col min="8958" max="8958" width="12" style="14" customWidth="1"/>
    <col min="8959" max="8959" width="12.42578125" style="14" customWidth="1"/>
    <col min="8960" max="8960" width="14.85546875" style="14" customWidth="1"/>
    <col min="8961" max="8961" width="15.42578125" style="14" customWidth="1"/>
    <col min="8962" max="8962" width="14" style="14" customWidth="1"/>
    <col min="8963" max="8963" width="16" style="14" customWidth="1"/>
    <col min="8964" max="8964" width="12.85546875" style="14" customWidth="1"/>
    <col min="8965" max="9209" width="9.140625" style="14"/>
    <col min="9210" max="9210" width="12.7109375" style="14" customWidth="1"/>
    <col min="9211" max="9211" width="21.7109375" style="14" customWidth="1"/>
    <col min="9212" max="9213" width="12.85546875" style="14" customWidth="1"/>
    <col min="9214" max="9214" width="12" style="14" customWidth="1"/>
    <col min="9215" max="9215" width="12.42578125" style="14" customWidth="1"/>
    <col min="9216" max="9216" width="14.85546875" style="14" customWidth="1"/>
    <col min="9217" max="9217" width="15.42578125" style="14" customWidth="1"/>
    <col min="9218" max="9218" width="14" style="14" customWidth="1"/>
    <col min="9219" max="9219" width="16" style="14" customWidth="1"/>
    <col min="9220" max="9220" width="12.85546875" style="14" customWidth="1"/>
    <col min="9221" max="9465" width="9.140625" style="14"/>
    <col min="9466" max="9466" width="12.7109375" style="14" customWidth="1"/>
    <col min="9467" max="9467" width="21.7109375" style="14" customWidth="1"/>
    <col min="9468" max="9469" width="12.85546875" style="14" customWidth="1"/>
    <col min="9470" max="9470" width="12" style="14" customWidth="1"/>
    <col min="9471" max="9471" width="12.42578125" style="14" customWidth="1"/>
    <col min="9472" max="9472" width="14.85546875" style="14" customWidth="1"/>
    <col min="9473" max="9473" width="15.42578125" style="14" customWidth="1"/>
    <col min="9474" max="9474" width="14" style="14" customWidth="1"/>
    <col min="9475" max="9475" width="16" style="14" customWidth="1"/>
    <col min="9476" max="9476" width="12.85546875" style="14" customWidth="1"/>
    <col min="9477" max="9721" width="9.140625" style="14"/>
    <col min="9722" max="9722" width="12.7109375" style="14" customWidth="1"/>
    <col min="9723" max="9723" width="21.7109375" style="14" customWidth="1"/>
    <col min="9724" max="9725" width="12.85546875" style="14" customWidth="1"/>
    <col min="9726" max="9726" width="12" style="14" customWidth="1"/>
    <col min="9727" max="9727" width="12.42578125" style="14" customWidth="1"/>
    <col min="9728" max="9728" width="14.85546875" style="14" customWidth="1"/>
    <col min="9729" max="9729" width="15.42578125" style="14" customWidth="1"/>
    <col min="9730" max="9730" width="14" style="14" customWidth="1"/>
    <col min="9731" max="9731" width="16" style="14" customWidth="1"/>
    <col min="9732" max="9732" width="12.85546875" style="14" customWidth="1"/>
    <col min="9733" max="9977" width="9.140625" style="14"/>
    <col min="9978" max="9978" width="12.7109375" style="14" customWidth="1"/>
    <col min="9979" max="9979" width="21.7109375" style="14" customWidth="1"/>
    <col min="9980" max="9981" width="12.85546875" style="14" customWidth="1"/>
    <col min="9982" max="9982" width="12" style="14" customWidth="1"/>
    <col min="9983" max="9983" width="12.42578125" style="14" customWidth="1"/>
    <col min="9984" max="9984" width="14.85546875" style="14" customWidth="1"/>
    <col min="9985" max="9985" width="15.42578125" style="14" customWidth="1"/>
    <col min="9986" max="9986" width="14" style="14" customWidth="1"/>
    <col min="9987" max="9987" width="16" style="14" customWidth="1"/>
    <col min="9988" max="9988" width="12.85546875" style="14" customWidth="1"/>
    <col min="9989" max="10233" width="9.140625" style="14"/>
    <col min="10234" max="10234" width="12.7109375" style="14" customWidth="1"/>
    <col min="10235" max="10235" width="21.7109375" style="14" customWidth="1"/>
    <col min="10236" max="10237" width="12.85546875" style="14" customWidth="1"/>
    <col min="10238" max="10238" width="12" style="14" customWidth="1"/>
    <col min="10239" max="10239" width="12.42578125" style="14" customWidth="1"/>
    <col min="10240" max="10240" width="14.85546875" style="14" customWidth="1"/>
    <col min="10241" max="10241" width="15.42578125" style="14" customWidth="1"/>
    <col min="10242" max="10242" width="14" style="14" customWidth="1"/>
    <col min="10243" max="10243" width="16" style="14" customWidth="1"/>
    <col min="10244" max="10244" width="12.85546875" style="14" customWidth="1"/>
    <col min="10245" max="10489" width="9.140625" style="14"/>
    <col min="10490" max="10490" width="12.7109375" style="14" customWidth="1"/>
    <col min="10491" max="10491" width="21.7109375" style="14" customWidth="1"/>
    <col min="10492" max="10493" width="12.85546875" style="14" customWidth="1"/>
    <col min="10494" max="10494" width="12" style="14" customWidth="1"/>
    <col min="10495" max="10495" width="12.42578125" style="14" customWidth="1"/>
    <col min="10496" max="10496" width="14.85546875" style="14" customWidth="1"/>
    <col min="10497" max="10497" width="15.42578125" style="14" customWidth="1"/>
    <col min="10498" max="10498" width="14" style="14" customWidth="1"/>
    <col min="10499" max="10499" width="16" style="14" customWidth="1"/>
    <col min="10500" max="10500" width="12.85546875" style="14" customWidth="1"/>
    <col min="10501" max="10745" width="9.140625" style="14"/>
    <col min="10746" max="10746" width="12.7109375" style="14" customWidth="1"/>
    <col min="10747" max="10747" width="21.7109375" style="14" customWidth="1"/>
    <col min="10748" max="10749" width="12.85546875" style="14" customWidth="1"/>
    <col min="10750" max="10750" width="12" style="14" customWidth="1"/>
    <col min="10751" max="10751" width="12.42578125" style="14" customWidth="1"/>
    <col min="10752" max="10752" width="14.85546875" style="14" customWidth="1"/>
    <col min="10753" max="10753" width="15.42578125" style="14" customWidth="1"/>
    <col min="10754" max="10754" width="14" style="14" customWidth="1"/>
    <col min="10755" max="10755" width="16" style="14" customWidth="1"/>
    <col min="10756" max="10756" width="12.85546875" style="14" customWidth="1"/>
    <col min="10757" max="11001" width="9.140625" style="14"/>
    <col min="11002" max="11002" width="12.7109375" style="14" customWidth="1"/>
    <col min="11003" max="11003" width="21.7109375" style="14" customWidth="1"/>
    <col min="11004" max="11005" width="12.85546875" style="14" customWidth="1"/>
    <col min="11006" max="11006" width="12" style="14" customWidth="1"/>
    <col min="11007" max="11007" width="12.42578125" style="14" customWidth="1"/>
    <col min="11008" max="11008" width="14.85546875" style="14" customWidth="1"/>
    <col min="11009" max="11009" width="15.42578125" style="14" customWidth="1"/>
    <col min="11010" max="11010" width="14" style="14" customWidth="1"/>
    <col min="11011" max="11011" width="16" style="14" customWidth="1"/>
    <col min="11012" max="11012" width="12.85546875" style="14" customWidth="1"/>
    <col min="11013" max="11257" width="9.140625" style="14"/>
    <col min="11258" max="11258" width="12.7109375" style="14" customWidth="1"/>
    <col min="11259" max="11259" width="21.7109375" style="14" customWidth="1"/>
    <col min="11260" max="11261" width="12.85546875" style="14" customWidth="1"/>
    <col min="11262" max="11262" width="12" style="14" customWidth="1"/>
    <col min="11263" max="11263" width="12.42578125" style="14" customWidth="1"/>
    <col min="11264" max="11264" width="14.85546875" style="14" customWidth="1"/>
    <col min="11265" max="11265" width="15.42578125" style="14" customWidth="1"/>
    <col min="11266" max="11266" width="14" style="14" customWidth="1"/>
    <col min="11267" max="11267" width="16" style="14" customWidth="1"/>
    <col min="11268" max="11268" width="12.85546875" style="14" customWidth="1"/>
    <col min="11269" max="11513" width="9.140625" style="14"/>
    <col min="11514" max="11514" width="12.7109375" style="14" customWidth="1"/>
    <col min="11515" max="11515" width="21.7109375" style="14" customWidth="1"/>
    <col min="11516" max="11517" width="12.85546875" style="14" customWidth="1"/>
    <col min="11518" max="11518" width="12" style="14" customWidth="1"/>
    <col min="11519" max="11519" width="12.42578125" style="14" customWidth="1"/>
    <col min="11520" max="11520" width="14.85546875" style="14" customWidth="1"/>
    <col min="11521" max="11521" width="15.42578125" style="14" customWidth="1"/>
    <col min="11522" max="11522" width="14" style="14" customWidth="1"/>
    <col min="11523" max="11523" width="16" style="14" customWidth="1"/>
    <col min="11524" max="11524" width="12.85546875" style="14" customWidth="1"/>
    <col min="11525" max="11769" width="9.140625" style="14"/>
    <col min="11770" max="11770" width="12.7109375" style="14" customWidth="1"/>
    <col min="11771" max="11771" width="21.7109375" style="14" customWidth="1"/>
    <col min="11772" max="11773" width="12.85546875" style="14" customWidth="1"/>
    <col min="11774" max="11774" width="12" style="14" customWidth="1"/>
    <col min="11775" max="11775" width="12.42578125" style="14" customWidth="1"/>
    <col min="11776" max="11776" width="14.85546875" style="14" customWidth="1"/>
    <col min="11777" max="11777" width="15.42578125" style="14" customWidth="1"/>
    <col min="11778" max="11778" width="14" style="14" customWidth="1"/>
    <col min="11779" max="11779" width="16" style="14" customWidth="1"/>
    <col min="11780" max="11780" width="12.85546875" style="14" customWidth="1"/>
    <col min="11781" max="12025" width="9.140625" style="14"/>
    <col min="12026" max="12026" width="12.7109375" style="14" customWidth="1"/>
    <col min="12027" max="12027" width="21.7109375" style="14" customWidth="1"/>
    <col min="12028" max="12029" width="12.85546875" style="14" customWidth="1"/>
    <col min="12030" max="12030" width="12" style="14" customWidth="1"/>
    <col min="12031" max="12031" width="12.42578125" style="14" customWidth="1"/>
    <col min="12032" max="12032" width="14.85546875" style="14" customWidth="1"/>
    <col min="12033" max="12033" width="15.42578125" style="14" customWidth="1"/>
    <col min="12034" max="12034" width="14" style="14" customWidth="1"/>
    <col min="12035" max="12035" width="16" style="14" customWidth="1"/>
    <col min="12036" max="12036" width="12.85546875" style="14" customWidth="1"/>
    <col min="12037" max="12281" width="9.140625" style="14"/>
    <col min="12282" max="12282" width="12.7109375" style="14" customWidth="1"/>
    <col min="12283" max="12283" width="21.7109375" style="14" customWidth="1"/>
    <col min="12284" max="12285" width="12.85546875" style="14" customWidth="1"/>
    <col min="12286" max="12286" width="12" style="14" customWidth="1"/>
    <col min="12287" max="12287" width="12.42578125" style="14" customWidth="1"/>
    <col min="12288" max="12288" width="14.85546875" style="14" customWidth="1"/>
    <col min="12289" max="12289" width="15.42578125" style="14" customWidth="1"/>
    <col min="12290" max="12290" width="14" style="14" customWidth="1"/>
    <col min="12291" max="12291" width="16" style="14" customWidth="1"/>
    <col min="12292" max="12292" width="12.85546875" style="14" customWidth="1"/>
    <col min="12293" max="12537" width="9.140625" style="14"/>
    <col min="12538" max="12538" width="12.7109375" style="14" customWidth="1"/>
    <col min="12539" max="12539" width="21.7109375" style="14" customWidth="1"/>
    <col min="12540" max="12541" width="12.85546875" style="14" customWidth="1"/>
    <col min="12542" max="12542" width="12" style="14" customWidth="1"/>
    <col min="12543" max="12543" width="12.42578125" style="14" customWidth="1"/>
    <col min="12544" max="12544" width="14.85546875" style="14" customWidth="1"/>
    <col min="12545" max="12545" width="15.42578125" style="14" customWidth="1"/>
    <col min="12546" max="12546" width="14" style="14" customWidth="1"/>
    <col min="12547" max="12547" width="16" style="14" customWidth="1"/>
    <col min="12548" max="12548" width="12.85546875" style="14" customWidth="1"/>
    <col min="12549" max="12793" width="9.140625" style="14"/>
    <col min="12794" max="12794" width="12.7109375" style="14" customWidth="1"/>
    <col min="12795" max="12795" width="21.7109375" style="14" customWidth="1"/>
    <col min="12796" max="12797" width="12.85546875" style="14" customWidth="1"/>
    <col min="12798" max="12798" width="12" style="14" customWidth="1"/>
    <col min="12799" max="12799" width="12.42578125" style="14" customWidth="1"/>
    <col min="12800" max="12800" width="14.85546875" style="14" customWidth="1"/>
    <col min="12801" max="12801" width="15.42578125" style="14" customWidth="1"/>
    <col min="12802" max="12802" width="14" style="14" customWidth="1"/>
    <col min="12803" max="12803" width="16" style="14" customWidth="1"/>
    <col min="12804" max="12804" width="12.85546875" style="14" customWidth="1"/>
    <col min="12805" max="13049" width="9.140625" style="14"/>
    <col min="13050" max="13050" width="12.7109375" style="14" customWidth="1"/>
    <col min="13051" max="13051" width="21.7109375" style="14" customWidth="1"/>
    <col min="13052" max="13053" width="12.85546875" style="14" customWidth="1"/>
    <col min="13054" max="13054" width="12" style="14" customWidth="1"/>
    <col min="13055" max="13055" width="12.42578125" style="14" customWidth="1"/>
    <col min="13056" max="13056" width="14.85546875" style="14" customWidth="1"/>
    <col min="13057" max="13057" width="15.42578125" style="14" customWidth="1"/>
    <col min="13058" max="13058" width="14" style="14" customWidth="1"/>
    <col min="13059" max="13059" width="16" style="14" customWidth="1"/>
    <col min="13060" max="13060" width="12.85546875" style="14" customWidth="1"/>
    <col min="13061" max="13305" width="9.140625" style="14"/>
    <col min="13306" max="13306" width="12.7109375" style="14" customWidth="1"/>
    <col min="13307" max="13307" width="21.7109375" style="14" customWidth="1"/>
    <col min="13308" max="13309" width="12.85546875" style="14" customWidth="1"/>
    <col min="13310" max="13310" width="12" style="14" customWidth="1"/>
    <col min="13311" max="13311" width="12.42578125" style="14" customWidth="1"/>
    <col min="13312" max="13312" width="14.85546875" style="14" customWidth="1"/>
    <col min="13313" max="13313" width="15.42578125" style="14" customWidth="1"/>
    <col min="13314" max="13314" width="14" style="14" customWidth="1"/>
    <col min="13315" max="13315" width="16" style="14" customWidth="1"/>
    <col min="13316" max="13316" width="12.85546875" style="14" customWidth="1"/>
    <col min="13317" max="13561" width="9.140625" style="14"/>
    <col min="13562" max="13562" width="12.7109375" style="14" customWidth="1"/>
    <col min="13563" max="13563" width="21.7109375" style="14" customWidth="1"/>
    <col min="13564" max="13565" width="12.85546875" style="14" customWidth="1"/>
    <col min="13566" max="13566" width="12" style="14" customWidth="1"/>
    <col min="13567" max="13567" width="12.42578125" style="14" customWidth="1"/>
    <col min="13568" max="13568" width="14.85546875" style="14" customWidth="1"/>
    <col min="13569" max="13569" width="15.42578125" style="14" customWidth="1"/>
    <col min="13570" max="13570" width="14" style="14" customWidth="1"/>
    <col min="13571" max="13571" width="16" style="14" customWidth="1"/>
    <col min="13572" max="13572" width="12.85546875" style="14" customWidth="1"/>
    <col min="13573" max="13817" width="9.140625" style="14"/>
    <col min="13818" max="13818" width="12.7109375" style="14" customWidth="1"/>
    <col min="13819" max="13819" width="21.7109375" style="14" customWidth="1"/>
    <col min="13820" max="13821" width="12.85546875" style="14" customWidth="1"/>
    <col min="13822" max="13822" width="12" style="14" customWidth="1"/>
    <col min="13823" max="13823" width="12.42578125" style="14" customWidth="1"/>
    <col min="13824" max="13824" width="14.85546875" style="14" customWidth="1"/>
    <col min="13825" max="13825" width="15.42578125" style="14" customWidth="1"/>
    <col min="13826" max="13826" width="14" style="14" customWidth="1"/>
    <col min="13827" max="13827" width="16" style="14" customWidth="1"/>
    <col min="13828" max="13828" width="12.85546875" style="14" customWidth="1"/>
    <col min="13829" max="14073" width="9.140625" style="14"/>
    <col min="14074" max="14074" width="12.7109375" style="14" customWidth="1"/>
    <col min="14075" max="14075" width="21.7109375" style="14" customWidth="1"/>
    <col min="14076" max="14077" width="12.85546875" style="14" customWidth="1"/>
    <col min="14078" max="14078" width="12" style="14" customWidth="1"/>
    <col min="14079" max="14079" width="12.42578125" style="14" customWidth="1"/>
    <col min="14080" max="14080" width="14.85546875" style="14" customWidth="1"/>
    <col min="14081" max="14081" width="15.42578125" style="14" customWidth="1"/>
    <col min="14082" max="14082" width="14" style="14" customWidth="1"/>
    <col min="14083" max="14083" width="16" style="14" customWidth="1"/>
    <col min="14084" max="14084" width="12.85546875" style="14" customWidth="1"/>
    <col min="14085" max="14329" width="9.140625" style="14"/>
    <col min="14330" max="14330" width="12.7109375" style="14" customWidth="1"/>
    <col min="14331" max="14331" width="21.7109375" style="14" customWidth="1"/>
    <col min="14332" max="14333" width="12.85546875" style="14" customWidth="1"/>
    <col min="14334" max="14334" width="12" style="14" customWidth="1"/>
    <col min="14335" max="14335" width="12.42578125" style="14" customWidth="1"/>
    <col min="14336" max="14336" width="14.85546875" style="14" customWidth="1"/>
    <col min="14337" max="14337" width="15.42578125" style="14" customWidth="1"/>
    <col min="14338" max="14338" width="14" style="14" customWidth="1"/>
    <col min="14339" max="14339" width="16" style="14" customWidth="1"/>
    <col min="14340" max="14340" width="12.85546875" style="14" customWidth="1"/>
    <col min="14341" max="14585" width="9.140625" style="14"/>
    <col min="14586" max="14586" width="12.7109375" style="14" customWidth="1"/>
    <col min="14587" max="14587" width="21.7109375" style="14" customWidth="1"/>
    <col min="14588" max="14589" width="12.85546875" style="14" customWidth="1"/>
    <col min="14590" max="14590" width="12" style="14" customWidth="1"/>
    <col min="14591" max="14591" width="12.42578125" style="14" customWidth="1"/>
    <col min="14592" max="14592" width="14.85546875" style="14" customWidth="1"/>
    <col min="14593" max="14593" width="15.42578125" style="14" customWidth="1"/>
    <col min="14594" max="14594" width="14" style="14" customWidth="1"/>
    <col min="14595" max="14595" width="16" style="14" customWidth="1"/>
    <col min="14596" max="14596" width="12.85546875" style="14" customWidth="1"/>
    <col min="14597" max="14841" width="9.140625" style="14"/>
    <col min="14842" max="14842" width="12.7109375" style="14" customWidth="1"/>
    <col min="14843" max="14843" width="21.7109375" style="14" customWidth="1"/>
    <col min="14844" max="14845" width="12.85546875" style="14" customWidth="1"/>
    <col min="14846" max="14846" width="12" style="14" customWidth="1"/>
    <col min="14847" max="14847" width="12.42578125" style="14" customWidth="1"/>
    <col min="14848" max="14848" width="14.85546875" style="14" customWidth="1"/>
    <col min="14849" max="14849" width="15.42578125" style="14" customWidth="1"/>
    <col min="14850" max="14850" width="14" style="14" customWidth="1"/>
    <col min="14851" max="14851" width="16" style="14" customWidth="1"/>
    <col min="14852" max="14852" width="12.85546875" style="14" customWidth="1"/>
    <col min="14853" max="15097" width="9.140625" style="14"/>
    <col min="15098" max="15098" width="12.7109375" style="14" customWidth="1"/>
    <col min="15099" max="15099" width="21.7109375" style="14" customWidth="1"/>
    <col min="15100" max="15101" width="12.85546875" style="14" customWidth="1"/>
    <col min="15102" max="15102" width="12" style="14" customWidth="1"/>
    <col min="15103" max="15103" width="12.42578125" style="14" customWidth="1"/>
    <col min="15104" max="15104" width="14.85546875" style="14" customWidth="1"/>
    <col min="15105" max="15105" width="15.42578125" style="14" customWidth="1"/>
    <col min="15106" max="15106" width="14" style="14" customWidth="1"/>
    <col min="15107" max="15107" width="16" style="14" customWidth="1"/>
    <col min="15108" max="15108" width="12.85546875" style="14" customWidth="1"/>
    <col min="15109" max="15353" width="9.140625" style="14"/>
    <col min="15354" max="15354" width="12.7109375" style="14" customWidth="1"/>
    <col min="15355" max="15355" width="21.7109375" style="14" customWidth="1"/>
    <col min="15356" max="15357" width="12.85546875" style="14" customWidth="1"/>
    <col min="15358" max="15358" width="12" style="14" customWidth="1"/>
    <col min="15359" max="15359" width="12.42578125" style="14" customWidth="1"/>
    <col min="15360" max="15360" width="14.85546875" style="14" customWidth="1"/>
    <col min="15361" max="15361" width="15.42578125" style="14" customWidth="1"/>
    <col min="15362" max="15362" width="14" style="14" customWidth="1"/>
    <col min="15363" max="15363" width="16" style="14" customWidth="1"/>
    <col min="15364" max="15364" width="12.85546875" style="14" customWidth="1"/>
    <col min="15365" max="15609" width="9.140625" style="14"/>
    <col min="15610" max="15610" width="12.7109375" style="14" customWidth="1"/>
    <col min="15611" max="15611" width="21.7109375" style="14" customWidth="1"/>
    <col min="15612" max="15613" width="12.85546875" style="14" customWidth="1"/>
    <col min="15614" max="15614" width="12" style="14" customWidth="1"/>
    <col min="15615" max="15615" width="12.42578125" style="14" customWidth="1"/>
    <col min="15616" max="15616" width="14.85546875" style="14" customWidth="1"/>
    <col min="15617" max="15617" width="15.42578125" style="14" customWidth="1"/>
    <col min="15618" max="15618" width="14" style="14" customWidth="1"/>
    <col min="15619" max="15619" width="16" style="14" customWidth="1"/>
    <col min="15620" max="15620" width="12.85546875" style="14" customWidth="1"/>
    <col min="15621" max="15865" width="9.140625" style="14"/>
    <col min="15866" max="15866" width="12.7109375" style="14" customWidth="1"/>
    <col min="15867" max="15867" width="21.7109375" style="14" customWidth="1"/>
    <col min="15868" max="15869" width="12.85546875" style="14" customWidth="1"/>
    <col min="15870" max="15870" width="12" style="14" customWidth="1"/>
    <col min="15871" max="15871" width="12.42578125" style="14" customWidth="1"/>
    <col min="15872" max="15872" width="14.85546875" style="14" customWidth="1"/>
    <col min="15873" max="15873" width="15.42578125" style="14" customWidth="1"/>
    <col min="15874" max="15874" width="14" style="14" customWidth="1"/>
    <col min="15875" max="15875" width="16" style="14" customWidth="1"/>
    <col min="15876" max="15876" width="12.85546875" style="14" customWidth="1"/>
    <col min="15877" max="16121" width="9.140625" style="14"/>
    <col min="16122" max="16122" width="12.7109375" style="14" customWidth="1"/>
    <col min="16123" max="16123" width="21.7109375" style="14" customWidth="1"/>
    <col min="16124" max="16125" width="12.85546875" style="14" customWidth="1"/>
    <col min="16126" max="16126" width="12" style="14" customWidth="1"/>
    <col min="16127" max="16127" width="12.42578125" style="14" customWidth="1"/>
    <col min="16128" max="16128" width="14.85546875" style="14" customWidth="1"/>
    <col min="16129" max="16129" width="15.42578125" style="14" customWidth="1"/>
    <col min="16130" max="16130" width="14" style="14" customWidth="1"/>
    <col min="16131" max="16131" width="16" style="14" customWidth="1"/>
    <col min="16132" max="16132" width="12.85546875" style="14" customWidth="1"/>
    <col min="16133" max="16384" width="9.140625" style="14"/>
  </cols>
  <sheetData>
    <row r="1" spans="1:24" s="84" customFormat="1" ht="12.75" customHeight="1" x14ac:dyDescent="0.25">
      <c r="A1" s="83"/>
      <c r="G1" s="199"/>
      <c r="H1" s="200"/>
      <c r="I1" s="85"/>
    </row>
    <row r="2" spans="1:24" s="1" customFormat="1" ht="21" x14ac:dyDescent="0.35">
      <c r="B2" s="58"/>
      <c r="D2" s="228" t="s">
        <v>68</v>
      </c>
      <c r="E2" s="229"/>
      <c r="F2" s="229"/>
      <c r="G2" s="229"/>
      <c r="H2" s="86"/>
    </row>
    <row r="3" spans="1:24" s="84" customFormat="1" ht="15" x14ac:dyDescent="0.25">
      <c r="D3" s="209" t="s">
        <v>1</v>
      </c>
      <c r="E3" s="209"/>
      <c r="F3" s="209"/>
      <c r="G3" s="209"/>
    </row>
    <row r="4" spans="1:24" s="84" customFormat="1" ht="12.75" customHeight="1" x14ac:dyDescent="0.25">
      <c r="A4" s="83"/>
      <c r="D4" s="209" t="s">
        <v>9</v>
      </c>
      <c r="E4" s="209"/>
      <c r="F4" s="209"/>
      <c r="G4" s="209"/>
    </row>
    <row r="5" spans="1:24" s="84" customFormat="1" ht="12.75" customHeight="1" x14ac:dyDescent="0.25">
      <c r="A5" s="83"/>
      <c r="D5" s="134"/>
      <c r="E5" s="135"/>
      <c r="F5" s="135"/>
      <c r="G5" s="135"/>
    </row>
    <row r="6" spans="1:24" s="84" customFormat="1" ht="12.75" customHeight="1" x14ac:dyDescent="0.25">
      <c r="A6" s="83"/>
      <c r="D6" s="134"/>
      <c r="E6" s="135"/>
      <c r="F6" s="135"/>
      <c r="G6" s="135"/>
    </row>
    <row r="7" spans="1:24" s="84" customFormat="1" ht="12.75" customHeight="1" x14ac:dyDescent="0.25">
      <c r="A7" s="203" t="s">
        <v>104</v>
      </c>
      <c r="B7" s="167"/>
      <c r="C7" s="167"/>
      <c r="D7" s="167"/>
      <c r="E7" s="167"/>
      <c r="F7" s="167"/>
      <c r="G7" s="167"/>
      <c r="H7" s="14"/>
      <c r="I7" s="85"/>
    </row>
    <row r="8" spans="1:24" s="1" customFormat="1" x14ac:dyDescent="0.25">
      <c r="A8" s="168" t="s">
        <v>3</v>
      </c>
      <c r="B8" s="168"/>
      <c r="C8" s="196">
        <f>Maksatushakemus!B8</f>
        <v>0</v>
      </c>
      <c r="D8" s="220"/>
      <c r="E8" s="220"/>
      <c r="F8" s="220"/>
      <c r="G8" s="221"/>
      <c r="H8" s="84"/>
    </row>
    <row r="9" spans="1:24" s="84" customFormat="1" ht="12.75" customHeight="1" x14ac:dyDescent="0.25">
      <c r="A9" s="168" t="s">
        <v>70</v>
      </c>
      <c r="B9" s="168"/>
      <c r="C9" s="196">
        <f>Maksatushakemus!B24</f>
        <v>0</v>
      </c>
      <c r="D9" s="220"/>
      <c r="E9" s="220"/>
      <c r="F9" s="220"/>
      <c r="G9" s="221"/>
    </row>
    <row r="10" spans="1:24" s="84" customFormat="1" ht="12.75" customHeight="1" x14ac:dyDescent="0.25">
      <c r="A10" s="168" t="s">
        <v>25</v>
      </c>
      <c r="B10" s="168"/>
      <c r="C10" s="190"/>
      <c r="D10" s="190"/>
      <c r="E10" s="222" t="s">
        <v>26</v>
      </c>
      <c r="F10" s="193"/>
      <c r="G10" s="88"/>
    </row>
    <row r="11" spans="1:24" s="84" customFormat="1" ht="12.75" customHeight="1" x14ac:dyDescent="0.25">
      <c r="A11" s="168" t="s">
        <v>71</v>
      </c>
      <c r="B11" s="168"/>
      <c r="C11" s="170"/>
      <c r="D11" s="170"/>
      <c r="E11" s="222" t="s">
        <v>72</v>
      </c>
      <c r="F11" s="193"/>
      <c r="G11" s="8"/>
    </row>
    <row r="12" spans="1:24" s="84" customFormat="1" ht="12.75" customHeight="1" x14ac:dyDescent="0.25">
      <c r="A12" s="168" t="s">
        <v>5</v>
      </c>
      <c r="B12" s="168"/>
      <c r="C12" s="183"/>
      <c r="D12" s="183"/>
    </row>
    <row r="13" spans="1:24" s="84" customFormat="1" ht="12.75" customHeight="1" x14ac:dyDescent="0.25">
      <c r="A13" s="83"/>
      <c r="E13" s="114"/>
      <c r="I13" s="85"/>
    </row>
    <row r="14" spans="1:24" ht="14.1" customHeight="1" x14ac:dyDescent="0.25">
      <c r="A14" s="223"/>
      <c r="B14" s="224"/>
      <c r="C14" s="224"/>
      <c r="D14" s="224"/>
      <c r="E14" s="224"/>
      <c r="F14" s="224"/>
      <c r="G14" s="224"/>
      <c r="H14" s="33"/>
      <c r="I14" s="84"/>
      <c r="J14" s="84"/>
      <c r="K14" s="84"/>
      <c r="L14" s="84"/>
      <c r="M14" s="84"/>
      <c r="N14" s="84"/>
      <c r="O14" s="84"/>
      <c r="P14" s="84"/>
      <c r="Q14" s="84"/>
      <c r="R14" s="84"/>
      <c r="S14" s="84"/>
      <c r="T14" s="84"/>
      <c r="U14" s="84"/>
      <c r="V14" s="84"/>
      <c r="W14" s="84"/>
      <c r="X14" s="84"/>
    </row>
    <row r="15" spans="1:24" s="84" customFormat="1" ht="12.75" customHeight="1" x14ac:dyDescent="0.25">
      <c r="A15" s="225"/>
      <c r="B15" s="224"/>
      <c r="C15" s="224"/>
      <c r="D15" s="224"/>
      <c r="E15" s="224"/>
      <c r="F15" s="224"/>
      <c r="G15" s="224"/>
      <c r="H15" s="83"/>
    </row>
    <row r="16" spans="1:24" s="84" customFormat="1" ht="12.75" customHeight="1" x14ac:dyDescent="0.25">
      <c r="A16" s="116"/>
      <c r="B16" s="14"/>
      <c r="C16" s="14"/>
      <c r="D16" s="14"/>
      <c r="E16" s="14"/>
      <c r="F16" s="14"/>
      <c r="G16" s="14"/>
      <c r="H16" s="83"/>
    </row>
    <row r="17" spans="1:24" s="84" customFormat="1" ht="12.75" customHeight="1" x14ac:dyDescent="0.25">
      <c r="A17" s="116"/>
      <c r="B17" s="14"/>
      <c r="C17" s="14"/>
      <c r="D17" s="14"/>
      <c r="E17" s="14"/>
      <c r="F17" s="14"/>
      <c r="G17" s="14"/>
      <c r="H17" s="83"/>
    </row>
    <row r="18" spans="1:24" s="84" customFormat="1" ht="12.75" customHeight="1" x14ac:dyDescent="0.25">
      <c r="A18" s="116"/>
      <c r="B18" s="14"/>
      <c r="C18" s="14"/>
      <c r="D18" s="14"/>
      <c r="E18" s="14"/>
      <c r="F18" s="14"/>
      <c r="G18" s="14"/>
      <c r="H18" s="83"/>
    </row>
    <row r="19" spans="1:24" s="84" customFormat="1" ht="12.75" customHeight="1" x14ac:dyDescent="0.25">
      <c r="A19" s="116"/>
      <c r="B19" s="14"/>
      <c r="C19" s="14"/>
      <c r="D19" s="14"/>
      <c r="E19" s="14"/>
      <c r="F19" s="14"/>
      <c r="G19" s="14"/>
      <c r="H19" s="83"/>
    </row>
    <row r="20" spans="1:24" s="84" customFormat="1" ht="12.75" customHeight="1" x14ac:dyDescent="0.25">
      <c r="A20" s="116"/>
      <c r="B20" s="14"/>
      <c r="C20" s="14"/>
      <c r="D20" s="14"/>
      <c r="E20" s="14"/>
      <c r="F20" s="14"/>
      <c r="G20" s="14"/>
      <c r="H20" s="83"/>
    </row>
    <row r="21" spans="1:24" s="84" customFormat="1" ht="12.75" customHeight="1" x14ac:dyDescent="0.25">
      <c r="A21" s="116"/>
      <c r="B21" s="14"/>
      <c r="C21" s="14"/>
      <c r="D21" s="14"/>
      <c r="E21" s="14"/>
      <c r="F21" s="14"/>
      <c r="G21" s="14"/>
      <c r="H21" s="83"/>
    </row>
    <row r="22" spans="1:24" s="84" customFormat="1" ht="12.75" customHeight="1" x14ac:dyDescent="0.25">
      <c r="A22" s="116"/>
      <c r="B22" s="14"/>
      <c r="C22" s="14"/>
      <c r="D22" s="14"/>
      <c r="E22" s="14"/>
      <c r="F22" s="14"/>
      <c r="G22" s="14"/>
      <c r="H22" s="83"/>
    </row>
    <row r="23" spans="1:24" s="84" customFormat="1" ht="12.75" customHeight="1" x14ac:dyDescent="0.25">
      <c r="A23" s="116"/>
      <c r="B23" s="14"/>
      <c r="C23" s="14"/>
      <c r="D23" s="14"/>
      <c r="E23" s="14"/>
      <c r="F23" s="14"/>
      <c r="G23" s="14"/>
      <c r="H23" s="83"/>
    </row>
    <row r="24" spans="1:24" s="84" customFormat="1" ht="12.75" customHeight="1" x14ac:dyDescent="0.25">
      <c r="A24" s="116"/>
      <c r="B24" s="14"/>
      <c r="C24" s="14"/>
      <c r="D24" s="14"/>
      <c r="E24" s="14"/>
      <c r="F24" s="14"/>
      <c r="G24" s="14"/>
      <c r="H24" s="83"/>
    </row>
    <row r="25" spans="1:24" s="84" customFormat="1" ht="12.75" customHeight="1" x14ac:dyDescent="0.25">
      <c r="A25" s="116"/>
      <c r="B25" s="14"/>
      <c r="C25" s="14"/>
      <c r="D25" s="14"/>
      <c r="E25" s="14"/>
      <c r="F25" s="14"/>
      <c r="G25" s="14"/>
      <c r="H25" s="83"/>
    </row>
    <row r="26" spans="1:24" s="84" customFormat="1" ht="12.75" customHeight="1" x14ac:dyDescent="0.25">
      <c r="A26" s="116"/>
      <c r="B26" s="14"/>
      <c r="C26" s="14"/>
      <c r="D26" s="14"/>
      <c r="E26" s="14"/>
      <c r="F26" s="14"/>
      <c r="G26" s="14"/>
      <c r="H26" s="83"/>
    </row>
    <row r="27" spans="1:24" s="84" customFormat="1" ht="12.75" customHeight="1" x14ac:dyDescent="0.25">
      <c r="A27" s="116"/>
      <c r="B27" s="14"/>
      <c r="C27" s="14"/>
      <c r="D27" s="14"/>
      <c r="E27" s="14"/>
      <c r="F27" s="14"/>
      <c r="G27" s="14"/>
      <c r="H27" s="83"/>
    </row>
    <row r="28" spans="1:24" s="84" customFormat="1" ht="12.75" customHeight="1" x14ac:dyDescent="0.25">
      <c r="A28" s="116"/>
      <c r="B28" s="14"/>
      <c r="C28" s="14"/>
      <c r="D28" s="14"/>
      <c r="E28" s="14"/>
      <c r="F28" s="14"/>
      <c r="G28" s="14"/>
      <c r="H28" s="83"/>
    </row>
    <row r="29" spans="1:24" ht="12.75" customHeight="1" x14ac:dyDescent="0.25">
      <c r="A29" s="226"/>
      <c r="B29" s="227"/>
      <c r="C29" s="227"/>
      <c r="D29" s="227"/>
      <c r="E29" s="227"/>
      <c r="F29" s="227"/>
      <c r="G29" s="227"/>
      <c r="H29" s="104"/>
      <c r="I29" s="84"/>
      <c r="J29" s="84"/>
      <c r="K29" s="84"/>
      <c r="L29" s="84"/>
      <c r="M29" s="84"/>
      <c r="N29" s="84"/>
      <c r="O29" s="1"/>
      <c r="P29" s="1"/>
      <c r="Q29" s="1"/>
      <c r="R29" s="1"/>
      <c r="S29" s="1"/>
      <c r="T29" s="1"/>
      <c r="U29" s="1"/>
      <c r="V29" s="1"/>
      <c r="W29" s="1"/>
      <c r="X29" s="1"/>
    </row>
    <row r="30" spans="1:24" ht="12.75" customHeight="1" x14ac:dyDescent="0.25">
      <c r="A30" s="226"/>
      <c r="B30" s="227"/>
      <c r="C30" s="227"/>
      <c r="D30" s="227"/>
      <c r="E30" s="227"/>
      <c r="F30" s="227"/>
      <c r="G30" s="227"/>
      <c r="H30" s="104"/>
      <c r="I30" s="84"/>
      <c r="J30" s="84"/>
      <c r="K30" s="84"/>
      <c r="L30" s="84"/>
      <c r="M30" s="84"/>
      <c r="N30" s="84"/>
      <c r="O30" s="1"/>
      <c r="P30" s="1"/>
      <c r="Q30" s="1"/>
      <c r="R30" s="1"/>
      <c r="S30" s="1"/>
      <c r="T30" s="1"/>
      <c r="U30" s="1"/>
      <c r="V30" s="1"/>
      <c r="W30" s="1"/>
      <c r="X30" s="1"/>
    </row>
    <row r="31" spans="1:24" ht="12.75" customHeight="1" x14ac:dyDescent="0.25">
      <c r="A31" s="226"/>
      <c r="B31" s="227"/>
      <c r="C31" s="227"/>
      <c r="D31" s="227"/>
      <c r="E31" s="227"/>
      <c r="F31" s="227"/>
      <c r="G31" s="227"/>
      <c r="H31" s="104"/>
      <c r="I31" s="84"/>
      <c r="J31" s="84"/>
      <c r="K31" s="84"/>
      <c r="L31" s="84"/>
      <c r="M31" s="84"/>
      <c r="N31" s="84"/>
      <c r="O31" s="1"/>
      <c r="P31" s="1"/>
      <c r="Q31" s="1"/>
      <c r="R31" s="1"/>
      <c r="S31" s="1"/>
      <c r="T31" s="1"/>
      <c r="U31" s="1"/>
      <c r="V31" s="1"/>
      <c r="W31" s="1"/>
      <c r="X31" s="1"/>
    </row>
    <row r="32" spans="1:24" ht="12.75" customHeight="1" x14ac:dyDescent="0.25">
      <c r="A32" s="226"/>
      <c r="B32" s="231"/>
      <c r="C32" s="231"/>
      <c r="D32" s="231"/>
      <c r="E32" s="231"/>
      <c r="F32" s="231"/>
      <c r="G32" s="231"/>
      <c r="H32" s="104"/>
      <c r="I32" s="84"/>
      <c r="J32" s="84"/>
      <c r="K32" s="84"/>
      <c r="L32" s="84"/>
      <c r="M32" s="84"/>
      <c r="N32" s="84"/>
      <c r="O32" s="1"/>
      <c r="P32" s="1"/>
      <c r="Q32" s="1"/>
      <c r="R32" s="1"/>
      <c r="S32" s="1"/>
      <c r="T32" s="1"/>
      <c r="U32" s="1"/>
      <c r="V32" s="1"/>
      <c r="W32" s="1"/>
      <c r="X32" s="1"/>
    </row>
    <row r="33" spans="1:24" s="1" customFormat="1" ht="12.75" customHeight="1" x14ac:dyDescent="0.25">
      <c r="A33" s="226"/>
      <c r="B33" s="227"/>
      <c r="C33" s="227"/>
      <c r="D33" s="227"/>
      <c r="E33" s="227"/>
      <c r="F33" s="227"/>
      <c r="G33" s="227"/>
      <c r="H33" s="104"/>
      <c r="O33" s="84"/>
      <c r="P33" s="84"/>
      <c r="Q33" s="84"/>
      <c r="R33" s="84"/>
      <c r="S33" s="84"/>
      <c r="T33" s="84"/>
      <c r="U33" s="84"/>
      <c r="V33" s="84"/>
      <c r="W33" s="84"/>
      <c r="X33" s="84"/>
    </row>
    <row r="34" spans="1:24" s="84" customFormat="1" ht="12.75" customHeight="1" x14ac:dyDescent="0.25">
      <c r="A34" s="226"/>
      <c r="B34" s="227"/>
      <c r="C34" s="227"/>
      <c r="D34" s="227"/>
      <c r="E34" s="227"/>
      <c r="F34" s="227"/>
      <c r="G34" s="227"/>
      <c r="H34" s="114"/>
      <c r="I34" s="85"/>
    </row>
    <row r="35" spans="1:24" s="84" customFormat="1" ht="12.75" customHeight="1" x14ac:dyDescent="0.25">
      <c r="A35" s="50"/>
      <c r="B35" s="50"/>
      <c r="C35" s="50"/>
      <c r="D35" s="50"/>
      <c r="E35" s="50"/>
      <c r="F35" s="50"/>
      <c r="G35" s="50"/>
      <c r="H35" s="114"/>
      <c r="I35" s="85"/>
    </row>
    <row r="36" spans="1:24" s="84" customFormat="1" ht="12.75" customHeight="1" x14ac:dyDescent="0.25">
      <c r="A36" s="50"/>
      <c r="B36" s="50"/>
      <c r="C36" s="50"/>
      <c r="D36" s="50"/>
      <c r="E36" s="50"/>
      <c r="F36" s="50"/>
      <c r="G36" s="50"/>
      <c r="H36" s="114"/>
      <c r="I36" s="85"/>
    </row>
    <row r="37" spans="1:24" s="84" customFormat="1" ht="12.75" customHeight="1" x14ac:dyDescent="0.25">
      <c r="A37" s="50"/>
      <c r="B37" s="50"/>
      <c r="C37" s="50"/>
      <c r="D37" s="50"/>
      <c r="E37" s="50"/>
      <c r="F37" s="50"/>
      <c r="G37" s="50"/>
      <c r="H37" s="114"/>
      <c r="I37" s="85"/>
    </row>
    <row r="38" spans="1:24" s="84" customFormat="1" ht="12.75" customHeight="1" x14ac:dyDescent="0.25">
      <c r="A38" s="50"/>
      <c r="B38" s="50"/>
      <c r="C38" s="50"/>
      <c r="D38" s="50"/>
      <c r="E38" s="50"/>
      <c r="F38" s="50"/>
      <c r="G38" s="50"/>
      <c r="H38" s="114"/>
      <c r="I38" s="85"/>
    </row>
    <row r="39" spans="1:24" s="84" customFormat="1" ht="12.75" customHeight="1" x14ac:dyDescent="0.25">
      <c r="A39" s="50"/>
      <c r="B39" s="50"/>
      <c r="C39" s="50"/>
      <c r="D39" s="50"/>
      <c r="E39" s="50"/>
      <c r="F39" s="50"/>
      <c r="G39" s="50"/>
      <c r="H39" s="114"/>
      <c r="I39" s="85"/>
    </row>
    <row r="40" spans="1:24" s="84" customFormat="1" ht="12.75" customHeight="1" x14ac:dyDescent="0.25">
      <c r="A40" s="50"/>
      <c r="B40" s="50"/>
      <c r="C40" s="50"/>
      <c r="D40" s="50"/>
      <c r="E40" s="50"/>
      <c r="F40" s="50"/>
      <c r="G40" s="50"/>
      <c r="H40" s="114"/>
      <c r="I40" s="85"/>
    </row>
    <row r="41" spans="1:24" s="84" customFormat="1" ht="12.75" customHeight="1" x14ac:dyDescent="0.25">
      <c r="A41" s="50"/>
      <c r="B41" s="50"/>
      <c r="C41" s="50"/>
      <c r="D41" s="50"/>
      <c r="E41" s="50"/>
      <c r="F41" s="50"/>
      <c r="G41" s="50"/>
      <c r="H41" s="114"/>
      <c r="I41" s="85"/>
    </row>
    <row r="42" spans="1:24" s="84" customFormat="1" ht="12.75" customHeight="1" x14ac:dyDescent="0.25">
      <c r="A42" s="50"/>
      <c r="B42" s="50"/>
      <c r="C42" s="50"/>
      <c r="D42" s="50"/>
      <c r="E42" s="50"/>
      <c r="F42" s="50"/>
      <c r="G42" s="50"/>
      <c r="H42" s="114"/>
      <c r="I42" s="85"/>
    </row>
    <row r="43" spans="1:24" s="84" customFormat="1" ht="12.75" customHeight="1" x14ac:dyDescent="0.25">
      <c r="A43" s="50"/>
      <c r="B43" s="50"/>
      <c r="C43" s="50"/>
      <c r="D43" s="50"/>
      <c r="E43" s="50"/>
      <c r="F43" s="50"/>
      <c r="G43" s="50"/>
      <c r="H43" s="114"/>
      <c r="I43" s="85"/>
    </row>
    <row r="44" spans="1:24" s="84" customFormat="1" ht="12.75" customHeight="1" x14ac:dyDescent="0.25">
      <c r="A44" s="223" t="s">
        <v>114</v>
      </c>
      <c r="B44" s="224"/>
      <c r="C44" s="224"/>
      <c r="D44" s="224"/>
      <c r="E44" s="114"/>
      <c r="F44" s="114"/>
      <c r="G44" s="114"/>
      <c r="H44" s="114"/>
      <c r="I44" s="85"/>
    </row>
    <row r="45" spans="1:24" s="84" customFormat="1" ht="12.75" customHeight="1" x14ac:dyDescent="0.25">
      <c r="A45" s="115"/>
      <c r="B45" s="14"/>
      <c r="C45" s="14"/>
      <c r="D45" s="14"/>
      <c r="E45" s="114"/>
      <c r="F45" s="114"/>
      <c r="G45" s="114"/>
      <c r="H45" s="114"/>
      <c r="I45" s="85"/>
    </row>
    <row r="46" spans="1:24" s="84" customFormat="1" ht="12.75" customHeight="1" x14ac:dyDescent="0.25">
      <c r="A46" s="136" t="s">
        <v>74</v>
      </c>
      <c r="B46" s="117">
        <f>D65</f>
        <v>0</v>
      </c>
      <c r="E46" s="114"/>
      <c r="F46" s="114"/>
      <c r="G46" s="114"/>
      <c r="H46" s="114"/>
      <c r="I46" s="85"/>
    </row>
    <row r="47" spans="1:24" s="84" customFormat="1" ht="12.75" customHeight="1" x14ac:dyDescent="0.25">
      <c r="A47" s="136" t="s">
        <v>75</v>
      </c>
      <c r="B47" s="117">
        <f>D82</f>
        <v>0</v>
      </c>
      <c r="E47" s="114"/>
      <c r="F47" s="114"/>
      <c r="G47" s="114"/>
      <c r="H47" s="114"/>
      <c r="I47" s="85"/>
    </row>
    <row r="48" spans="1:24" s="84" customFormat="1" ht="12.75" customHeight="1" x14ac:dyDescent="0.25">
      <c r="A48" s="136" t="s">
        <v>76</v>
      </c>
      <c r="B48" s="117">
        <f>D99</f>
        <v>0</v>
      </c>
      <c r="E48" s="114"/>
      <c r="F48" s="114"/>
      <c r="G48" s="114"/>
      <c r="H48" s="114"/>
      <c r="I48" s="85"/>
    </row>
    <row r="49" spans="1:26" s="84" customFormat="1" ht="12.75" customHeight="1" x14ac:dyDescent="0.25">
      <c r="A49" s="118" t="s">
        <v>77</v>
      </c>
      <c r="B49" s="119" t="s">
        <v>78</v>
      </c>
      <c r="E49" s="114"/>
      <c r="F49" s="114"/>
      <c r="G49" s="114"/>
      <c r="H49" s="114"/>
      <c r="I49" s="85"/>
    </row>
    <row r="50" spans="1:26" s="84" customFormat="1" ht="12.75" customHeight="1" x14ac:dyDescent="0.25">
      <c r="A50" s="118" t="s">
        <v>77</v>
      </c>
      <c r="B50" s="119" t="s">
        <v>78</v>
      </c>
      <c r="E50" s="114"/>
      <c r="F50" s="114"/>
      <c r="G50" s="114"/>
      <c r="H50" s="114"/>
      <c r="I50" s="85"/>
    </row>
    <row r="51" spans="1:26" s="84" customFormat="1" ht="12.75" customHeight="1" x14ac:dyDescent="0.25">
      <c r="A51" s="118" t="s">
        <v>77</v>
      </c>
      <c r="B51" s="119" t="s">
        <v>78</v>
      </c>
      <c r="E51" s="114"/>
      <c r="F51" s="114"/>
      <c r="G51" s="114"/>
      <c r="H51" s="114"/>
      <c r="I51" s="85"/>
    </row>
    <row r="52" spans="1:26" s="84" customFormat="1" ht="12.75" customHeight="1" x14ac:dyDescent="0.25">
      <c r="A52" s="120" t="s">
        <v>31</v>
      </c>
      <c r="B52" s="121">
        <f>SUM(B46:B51)</f>
        <v>0</v>
      </c>
      <c r="E52" s="114"/>
      <c r="F52" s="114"/>
      <c r="G52" s="114"/>
      <c r="H52" s="114"/>
      <c r="I52" s="85"/>
    </row>
    <row r="53" spans="1:26" s="84" customFormat="1" ht="12.75" customHeight="1" x14ac:dyDescent="0.25">
      <c r="A53" s="83"/>
      <c r="E53" s="114"/>
      <c r="F53" s="114"/>
      <c r="G53" s="114"/>
      <c r="H53" s="114"/>
      <c r="I53" s="85"/>
      <c r="J53" s="85"/>
      <c r="K53" s="85"/>
      <c r="L53" s="85"/>
      <c r="M53" s="85"/>
    </row>
    <row r="54" spans="1:26" s="84" customFormat="1" ht="12.75" customHeight="1" x14ac:dyDescent="0.25">
      <c r="E54" s="114"/>
      <c r="F54" s="114"/>
      <c r="G54" s="114"/>
      <c r="H54" s="114"/>
      <c r="I54" s="85"/>
      <c r="J54" s="85"/>
      <c r="K54" s="85"/>
      <c r="L54" s="85"/>
      <c r="M54" s="85"/>
      <c r="N54" s="85"/>
    </row>
    <row r="55" spans="1:26" s="84" customFormat="1" ht="12.75" customHeight="1" x14ac:dyDescent="0.25">
      <c r="A55" s="214" t="s">
        <v>74</v>
      </c>
      <c r="B55" s="215"/>
      <c r="C55" s="215"/>
      <c r="D55" s="216"/>
      <c r="E55" s="114"/>
      <c r="F55" s="114"/>
      <c r="G55" s="114"/>
      <c r="H55" s="122"/>
      <c r="I55" s="85"/>
      <c r="J55" s="85"/>
      <c r="K55" s="85"/>
      <c r="L55" s="85"/>
      <c r="M55" s="85"/>
      <c r="N55" s="85"/>
      <c r="O55" s="85"/>
      <c r="P55" s="85"/>
      <c r="Q55" s="85"/>
      <c r="R55" s="85"/>
      <c r="S55" s="85"/>
      <c r="T55" s="85"/>
      <c r="U55" s="85"/>
      <c r="V55" s="85"/>
      <c r="W55" s="85"/>
    </row>
    <row r="56" spans="1:26" s="84" customFormat="1" ht="12.75" customHeight="1" x14ac:dyDescent="0.25">
      <c r="A56" s="137" t="s">
        <v>154</v>
      </c>
      <c r="B56" s="217"/>
      <c r="C56" s="218"/>
      <c r="D56" s="219"/>
      <c r="E56" s="114"/>
      <c r="F56" s="114"/>
      <c r="G56" s="114"/>
      <c r="H56" s="122"/>
      <c r="I56" s="85"/>
      <c r="J56" s="85"/>
      <c r="K56" s="85"/>
      <c r="L56" s="85"/>
      <c r="M56" s="123"/>
      <c r="N56" s="85"/>
      <c r="O56" s="85"/>
      <c r="P56" s="85"/>
      <c r="Q56" s="85"/>
      <c r="R56" s="85"/>
      <c r="S56" s="85"/>
      <c r="T56" s="85"/>
      <c r="U56" s="85"/>
      <c r="V56" s="85"/>
      <c r="W56" s="85"/>
    </row>
    <row r="57" spans="1:26" s="123" customFormat="1" ht="13.5" customHeight="1" x14ac:dyDescent="0.25">
      <c r="A57" s="137" t="s">
        <v>118</v>
      </c>
      <c r="B57" s="217"/>
      <c r="C57" s="218"/>
      <c r="D57" s="219"/>
      <c r="E57" s="114"/>
      <c r="F57" s="114"/>
      <c r="G57" s="114"/>
      <c r="H57" s="122"/>
      <c r="I57" s="85"/>
      <c r="J57" s="85"/>
      <c r="K57" s="85"/>
      <c r="L57" s="85"/>
      <c r="M57" s="85"/>
      <c r="N57" s="85"/>
      <c r="O57" s="85"/>
      <c r="P57" s="85"/>
      <c r="Q57" s="85"/>
      <c r="R57" s="85"/>
      <c r="S57" s="85"/>
      <c r="T57" s="85"/>
      <c r="U57" s="85"/>
      <c r="V57" s="85"/>
      <c r="W57" s="85"/>
      <c r="X57" s="85"/>
      <c r="Y57" s="85"/>
      <c r="Z57" s="85"/>
    </row>
    <row r="58" spans="1:26" ht="40.5" customHeight="1" x14ac:dyDescent="0.25">
      <c r="A58" s="138" t="s">
        <v>79</v>
      </c>
      <c r="B58" s="139" t="s">
        <v>80</v>
      </c>
      <c r="C58" s="138" t="s">
        <v>86</v>
      </c>
      <c r="D58" s="138" t="s">
        <v>81</v>
      </c>
      <c r="E58" s="85"/>
      <c r="F58" s="85"/>
      <c r="G58" s="85"/>
      <c r="H58" s="122"/>
      <c r="I58" s="85"/>
      <c r="J58" s="85"/>
      <c r="K58" s="85"/>
      <c r="L58" s="85"/>
      <c r="M58" s="85"/>
      <c r="N58" s="85"/>
      <c r="O58" s="85"/>
      <c r="P58" s="85"/>
      <c r="Q58" s="85"/>
      <c r="R58" s="85"/>
      <c r="S58" s="85"/>
      <c r="T58" s="85"/>
      <c r="U58" s="85"/>
      <c r="V58" s="85"/>
      <c r="W58" s="85"/>
      <c r="X58" s="85"/>
      <c r="Y58" s="85"/>
      <c r="Z58" s="85"/>
    </row>
    <row r="59" spans="1:26" ht="12.75" customHeight="1" x14ac:dyDescent="0.25">
      <c r="A59" s="89"/>
      <c r="B59" s="124"/>
      <c r="C59" s="124"/>
      <c r="D59" s="140">
        <f t="shared" ref="D59:D64" si="0">B59*C59</f>
        <v>0</v>
      </c>
      <c r="E59" s="85"/>
      <c r="F59" s="85"/>
      <c r="G59" s="85"/>
      <c r="H59" s="122"/>
      <c r="I59" s="85"/>
      <c r="J59" s="85"/>
      <c r="K59" s="85"/>
      <c r="L59" s="85"/>
      <c r="M59" s="85"/>
      <c r="N59" s="85"/>
      <c r="O59" s="85"/>
      <c r="P59" s="85"/>
      <c r="Q59" s="85"/>
      <c r="R59" s="85"/>
      <c r="S59" s="85"/>
      <c r="T59" s="85"/>
      <c r="U59" s="85"/>
      <c r="V59" s="85"/>
      <c r="W59" s="85"/>
      <c r="X59" s="85"/>
      <c r="Y59" s="85"/>
      <c r="Z59" s="85"/>
    </row>
    <row r="60" spans="1:26" ht="12.75" customHeight="1" x14ac:dyDescent="0.25">
      <c r="A60" s="89"/>
      <c r="B60" s="124"/>
      <c r="C60" s="124"/>
      <c r="D60" s="140">
        <f t="shared" si="0"/>
        <v>0</v>
      </c>
      <c r="E60" s="85"/>
      <c r="F60" s="85"/>
      <c r="G60" s="85"/>
      <c r="H60" s="122"/>
      <c r="I60" s="85"/>
      <c r="J60" s="85"/>
      <c r="K60" s="85"/>
      <c r="L60" s="85"/>
      <c r="M60" s="123"/>
      <c r="N60" s="85"/>
      <c r="O60" s="85"/>
      <c r="P60" s="85"/>
      <c r="Q60" s="85"/>
      <c r="R60" s="85"/>
      <c r="S60" s="85"/>
      <c r="T60" s="85"/>
      <c r="U60" s="85"/>
      <c r="V60" s="85"/>
      <c r="W60" s="85"/>
      <c r="X60" s="85"/>
      <c r="Y60" s="85"/>
      <c r="Z60" s="85"/>
    </row>
    <row r="61" spans="1:26" ht="12.75" customHeight="1" x14ac:dyDescent="0.25">
      <c r="A61" s="89"/>
      <c r="B61" s="124"/>
      <c r="C61" s="124"/>
      <c r="D61" s="140">
        <f t="shared" si="0"/>
        <v>0</v>
      </c>
      <c r="E61" s="85"/>
      <c r="F61" s="85"/>
      <c r="G61" s="85"/>
      <c r="H61" s="122"/>
      <c r="I61" s="85"/>
      <c r="J61" s="85"/>
      <c r="K61" s="85"/>
      <c r="L61" s="85"/>
      <c r="M61" s="85"/>
      <c r="N61" s="85"/>
      <c r="O61" s="85"/>
      <c r="P61" s="85"/>
      <c r="Q61" s="85"/>
      <c r="R61" s="85"/>
      <c r="S61" s="85"/>
      <c r="T61" s="85"/>
      <c r="U61" s="85"/>
      <c r="V61" s="85"/>
      <c r="W61" s="85"/>
      <c r="X61" s="85"/>
      <c r="Y61" s="85"/>
      <c r="Z61" s="85"/>
    </row>
    <row r="62" spans="1:26" ht="12.75" customHeight="1" x14ac:dyDescent="0.25">
      <c r="A62" s="89"/>
      <c r="B62" s="124"/>
      <c r="C62" s="124"/>
      <c r="D62" s="140">
        <f t="shared" si="0"/>
        <v>0</v>
      </c>
      <c r="E62" s="85"/>
      <c r="F62" s="85"/>
      <c r="G62" s="85"/>
      <c r="H62" s="122"/>
      <c r="I62" s="85"/>
      <c r="J62" s="85"/>
      <c r="K62" s="85"/>
      <c r="L62" s="85"/>
      <c r="M62" s="85"/>
      <c r="N62" s="85"/>
      <c r="O62" s="85"/>
      <c r="P62" s="85"/>
      <c r="Q62" s="85"/>
      <c r="R62" s="85"/>
      <c r="S62" s="85"/>
      <c r="T62" s="85"/>
      <c r="U62" s="85"/>
      <c r="V62" s="85"/>
      <c r="W62" s="85"/>
      <c r="X62" s="85"/>
      <c r="Y62" s="85"/>
      <c r="Z62" s="85"/>
    </row>
    <row r="63" spans="1:26" ht="12.75" customHeight="1" x14ac:dyDescent="0.25">
      <c r="A63" s="89"/>
      <c r="B63" s="124"/>
      <c r="C63" s="124"/>
      <c r="D63" s="140">
        <f t="shared" si="0"/>
        <v>0</v>
      </c>
      <c r="E63" s="85"/>
      <c r="F63" s="85"/>
      <c r="G63" s="85"/>
      <c r="H63" s="122"/>
      <c r="I63" s="85"/>
      <c r="J63" s="85"/>
      <c r="K63" s="85"/>
      <c r="L63" s="85"/>
      <c r="M63" s="85"/>
      <c r="N63" s="85"/>
      <c r="O63" s="85"/>
      <c r="P63" s="85"/>
      <c r="Q63" s="85"/>
      <c r="R63" s="85"/>
      <c r="S63" s="85"/>
      <c r="T63" s="85"/>
      <c r="U63" s="85"/>
      <c r="V63" s="85"/>
      <c r="W63" s="85"/>
      <c r="X63" s="85"/>
      <c r="Y63" s="85"/>
      <c r="Z63" s="85"/>
    </row>
    <row r="64" spans="1:26" ht="12.75" customHeight="1" x14ac:dyDescent="0.25">
      <c r="A64" s="89"/>
      <c r="B64" s="124"/>
      <c r="C64" s="124"/>
      <c r="D64" s="140">
        <f t="shared" si="0"/>
        <v>0</v>
      </c>
      <c r="E64" s="85"/>
      <c r="F64" s="85"/>
      <c r="G64" s="85"/>
      <c r="H64" s="122"/>
      <c r="I64" s="85"/>
      <c r="J64" s="85"/>
      <c r="K64" s="85"/>
      <c r="L64" s="85"/>
      <c r="M64" s="85"/>
      <c r="N64" s="85"/>
      <c r="O64" s="85"/>
      <c r="P64" s="85"/>
      <c r="Q64" s="85"/>
      <c r="R64" s="85"/>
      <c r="S64" s="85"/>
      <c r="T64" s="85"/>
      <c r="U64" s="85"/>
      <c r="V64" s="85"/>
      <c r="W64" s="85"/>
      <c r="X64" s="85"/>
      <c r="Y64" s="85"/>
      <c r="Z64" s="85"/>
    </row>
    <row r="65" spans="1:23" s="84" customFormat="1" ht="12.75" customHeight="1" x14ac:dyDescent="0.25">
      <c r="A65" s="212" t="s">
        <v>82</v>
      </c>
      <c r="B65" s="213"/>
      <c r="C65" s="141">
        <f>SUM(C59:C64)</f>
        <v>0</v>
      </c>
      <c r="D65" s="70">
        <f>SUM(D59:D64)</f>
        <v>0</v>
      </c>
      <c r="E65" s="85"/>
      <c r="F65" s="85"/>
      <c r="G65" s="85"/>
      <c r="H65" s="125"/>
      <c r="I65" s="85"/>
      <c r="J65" s="85"/>
      <c r="K65" s="85"/>
      <c r="L65" s="85"/>
      <c r="M65" s="85"/>
      <c r="N65" s="85"/>
      <c r="O65" s="85"/>
      <c r="P65" s="85"/>
      <c r="Q65" s="85"/>
      <c r="R65" s="85"/>
      <c r="S65" s="85"/>
      <c r="T65" s="85"/>
      <c r="U65" s="85"/>
      <c r="V65" s="85"/>
      <c r="W65" s="85"/>
    </row>
    <row r="66" spans="1:23" s="84" customFormat="1" ht="12.75" customHeight="1" x14ac:dyDescent="0.25">
      <c r="A66" s="83"/>
      <c r="E66" s="126"/>
      <c r="F66" s="126"/>
      <c r="G66" s="126"/>
      <c r="H66" s="126"/>
      <c r="I66" s="85"/>
      <c r="J66" s="85"/>
      <c r="K66" s="85"/>
      <c r="L66" s="85"/>
      <c r="M66" s="85"/>
      <c r="N66" s="85"/>
      <c r="O66" s="85"/>
      <c r="P66" s="85"/>
      <c r="Q66" s="85"/>
      <c r="R66" s="85"/>
      <c r="S66" s="85"/>
      <c r="T66" s="85"/>
      <c r="U66" s="85"/>
      <c r="V66" s="85"/>
      <c r="W66" s="85"/>
    </row>
    <row r="67" spans="1:23" s="84" customFormat="1" ht="12.75" customHeight="1" x14ac:dyDescent="0.25">
      <c r="A67" s="136" t="s">
        <v>119</v>
      </c>
      <c r="B67" s="210" t="s">
        <v>94</v>
      </c>
      <c r="C67" s="211"/>
      <c r="D67" s="127"/>
      <c r="E67" s="126"/>
      <c r="F67" s="126"/>
      <c r="G67" s="126"/>
      <c r="H67" s="126"/>
      <c r="I67" s="85"/>
      <c r="J67" s="85"/>
      <c r="K67" s="85"/>
      <c r="L67" s="85"/>
      <c r="M67" s="85"/>
      <c r="N67" s="85"/>
      <c r="O67" s="85"/>
      <c r="P67" s="85"/>
      <c r="Q67" s="85"/>
      <c r="R67" s="85"/>
      <c r="S67" s="85"/>
      <c r="T67" s="85"/>
      <c r="U67" s="85"/>
      <c r="V67" s="85"/>
      <c r="W67" s="85"/>
    </row>
    <row r="68" spans="1:23" s="84" customFormat="1" ht="12.75" customHeight="1" x14ac:dyDescent="0.25">
      <c r="A68" s="136" t="s">
        <v>120</v>
      </c>
      <c r="B68" s="210" t="s">
        <v>94</v>
      </c>
      <c r="C68" s="211"/>
      <c r="D68" s="127"/>
      <c r="E68" s="126"/>
      <c r="F68" s="126"/>
      <c r="G68" s="126"/>
      <c r="H68" s="126"/>
      <c r="I68" s="85"/>
      <c r="J68" s="85"/>
      <c r="K68" s="85"/>
      <c r="L68" s="85"/>
      <c r="M68" s="85"/>
      <c r="N68" s="85"/>
      <c r="O68" s="85"/>
      <c r="P68" s="85"/>
      <c r="Q68" s="85"/>
      <c r="R68" s="85"/>
      <c r="S68" s="85"/>
      <c r="T68" s="85"/>
      <c r="U68" s="85"/>
      <c r="V68" s="85"/>
      <c r="W68" s="85"/>
    </row>
    <row r="69" spans="1:23" s="84" customFormat="1" ht="12.75" customHeight="1" x14ac:dyDescent="0.25">
      <c r="A69" s="136" t="s">
        <v>121</v>
      </c>
      <c r="B69" s="210" t="s">
        <v>94</v>
      </c>
      <c r="C69" s="211"/>
      <c r="D69" s="127"/>
      <c r="E69" s="126"/>
      <c r="F69" s="126"/>
      <c r="G69" s="126"/>
      <c r="H69" s="126"/>
      <c r="I69" s="85"/>
      <c r="J69" s="85"/>
      <c r="K69" s="85"/>
      <c r="L69" s="85"/>
      <c r="M69" s="85"/>
      <c r="N69" s="85"/>
      <c r="O69" s="85"/>
      <c r="P69" s="85"/>
      <c r="Q69" s="85"/>
      <c r="R69" s="85"/>
      <c r="S69" s="85"/>
      <c r="T69" s="85"/>
      <c r="U69" s="85"/>
      <c r="V69" s="85"/>
      <c r="W69" s="85"/>
    </row>
    <row r="70" spans="1:23" s="84" customFormat="1" ht="15.75" x14ac:dyDescent="0.25">
      <c r="A70" s="83"/>
      <c r="E70" s="114"/>
      <c r="F70" s="114"/>
      <c r="G70" s="114"/>
      <c r="H70" s="114"/>
      <c r="I70" s="128"/>
    </row>
    <row r="71" spans="1:23" s="84" customFormat="1" ht="12.75" customHeight="1" x14ac:dyDescent="0.25">
      <c r="A71" s="83"/>
      <c r="E71" s="114"/>
      <c r="F71" s="114"/>
      <c r="G71" s="114"/>
      <c r="H71" s="126"/>
      <c r="I71" s="85"/>
      <c r="J71" s="85"/>
      <c r="K71" s="85"/>
      <c r="L71" s="85"/>
      <c r="M71" s="85"/>
      <c r="N71" s="85"/>
      <c r="O71" s="85"/>
      <c r="P71" s="85"/>
      <c r="Q71" s="85"/>
      <c r="R71" s="85"/>
      <c r="S71" s="85"/>
      <c r="T71" s="85"/>
      <c r="U71" s="85"/>
      <c r="V71" s="85"/>
      <c r="W71" s="85"/>
    </row>
    <row r="72" spans="1:23" s="84" customFormat="1" ht="12.75" customHeight="1" x14ac:dyDescent="0.25">
      <c r="A72" s="214" t="s">
        <v>75</v>
      </c>
      <c r="B72" s="215"/>
      <c r="C72" s="215"/>
      <c r="D72" s="216"/>
      <c r="E72" s="126"/>
      <c r="F72" s="126"/>
      <c r="G72" s="126"/>
      <c r="H72" s="126"/>
      <c r="I72" s="85"/>
      <c r="J72" s="85"/>
      <c r="K72" s="85"/>
      <c r="L72" s="85"/>
      <c r="M72" s="85"/>
      <c r="N72" s="85"/>
      <c r="O72" s="85"/>
      <c r="P72" s="85"/>
      <c r="Q72" s="85"/>
      <c r="R72" s="85"/>
      <c r="S72" s="85"/>
      <c r="T72" s="85"/>
      <c r="U72" s="85"/>
      <c r="V72" s="85"/>
      <c r="W72" s="85"/>
    </row>
    <row r="73" spans="1:23" s="84" customFormat="1" ht="12.75" customHeight="1" x14ac:dyDescent="0.25">
      <c r="A73" s="137" t="s">
        <v>154</v>
      </c>
      <c r="B73" s="217"/>
      <c r="C73" s="218"/>
      <c r="D73" s="219"/>
      <c r="E73" s="126"/>
      <c r="F73" s="126"/>
      <c r="G73" s="126"/>
      <c r="H73" s="126"/>
      <c r="I73" s="85"/>
      <c r="J73" s="85"/>
      <c r="K73" s="85"/>
      <c r="L73" s="85"/>
      <c r="M73" s="85"/>
      <c r="N73" s="85"/>
      <c r="O73" s="85"/>
      <c r="P73" s="85"/>
      <c r="Q73" s="85"/>
      <c r="R73" s="85"/>
      <c r="S73" s="85"/>
      <c r="T73" s="85"/>
      <c r="U73" s="85"/>
      <c r="V73" s="85"/>
      <c r="W73" s="85"/>
    </row>
    <row r="74" spans="1:23" s="84" customFormat="1" ht="12.75" customHeight="1" x14ac:dyDescent="0.25">
      <c r="A74" s="137" t="s">
        <v>118</v>
      </c>
      <c r="B74" s="218"/>
      <c r="C74" s="218"/>
      <c r="D74" s="219"/>
      <c r="E74" s="126"/>
      <c r="F74" s="126"/>
      <c r="G74" s="126"/>
      <c r="H74" s="126"/>
      <c r="I74" s="85"/>
      <c r="J74" s="85"/>
      <c r="K74" s="85"/>
      <c r="L74" s="85"/>
      <c r="M74" s="85"/>
      <c r="N74" s="85"/>
      <c r="O74" s="85"/>
      <c r="P74" s="85"/>
      <c r="Q74" s="85"/>
      <c r="R74" s="85"/>
      <c r="S74" s="85"/>
      <c r="T74" s="85"/>
      <c r="U74" s="85"/>
      <c r="V74" s="85"/>
      <c r="W74" s="85"/>
    </row>
    <row r="75" spans="1:23" s="84" customFormat="1" ht="40.5" customHeight="1" x14ac:dyDescent="0.25">
      <c r="A75" s="142" t="s">
        <v>79</v>
      </c>
      <c r="B75" s="139" t="s">
        <v>80</v>
      </c>
      <c r="C75" s="138" t="s">
        <v>86</v>
      </c>
      <c r="D75" s="138" t="s">
        <v>81</v>
      </c>
      <c r="E75" s="126"/>
      <c r="F75" s="126"/>
      <c r="G75" s="126"/>
      <c r="H75" s="126"/>
      <c r="I75" s="85"/>
      <c r="J75" s="85"/>
      <c r="K75" s="85"/>
      <c r="L75" s="85"/>
      <c r="M75" s="85"/>
      <c r="N75" s="85"/>
      <c r="O75" s="85"/>
      <c r="P75" s="85"/>
      <c r="Q75" s="85"/>
      <c r="R75" s="85"/>
      <c r="S75" s="85"/>
      <c r="T75" s="85"/>
      <c r="U75" s="85"/>
      <c r="V75" s="85"/>
      <c r="W75" s="85"/>
    </row>
    <row r="76" spans="1:23" s="84" customFormat="1" ht="12.75" customHeight="1" x14ac:dyDescent="0.25">
      <c r="A76" s="89"/>
      <c r="B76" s="124"/>
      <c r="C76" s="124"/>
      <c r="D76" s="140">
        <f t="shared" ref="D76:D81" si="1">B76*C76</f>
        <v>0</v>
      </c>
      <c r="E76" s="126"/>
      <c r="F76" s="126"/>
      <c r="G76" s="126"/>
      <c r="H76" s="126"/>
      <c r="I76" s="85"/>
      <c r="J76" s="85"/>
      <c r="K76" s="85"/>
      <c r="L76" s="85"/>
      <c r="M76" s="85"/>
      <c r="N76" s="85"/>
      <c r="O76" s="85"/>
      <c r="P76" s="85"/>
      <c r="Q76" s="85"/>
      <c r="R76" s="85"/>
      <c r="S76" s="85"/>
      <c r="T76" s="85"/>
      <c r="U76" s="85"/>
      <c r="V76" s="85"/>
      <c r="W76" s="85"/>
    </row>
    <row r="77" spans="1:23" s="84" customFormat="1" ht="12.75" customHeight="1" x14ac:dyDescent="0.25">
      <c r="A77" s="89"/>
      <c r="B77" s="124"/>
      <c r="C77" s="124"/>
      <c r="D77" s="140">
        <f t="shared" si="1"/>
        <v>0</v>
      </c>
      <c r="E77" s="126"/>
      <c r="F77" s="126"/>
      <c r="G77" s="126"/>
      <c r="H77" s="126"/>
      <c r="I77" s="85"/>
      <c r="J77" s="85"/>
      <c r="K77" s="85"/>
      <c r="L77" s="85"/>
      <c r="M77" s="85"/>
      <c r="N77" s="85"/>
      <c r="O77" s="85"/>
      <c r="P77" s="85"/>
      <c r="Q77" s="85"/>
      <c r="R77" s="85"/>
      <c r="S77" s="85"/>
      <c r="T77" s="85"/>
      <c r="U77" s="85"/>
      <c r="V77" s="85"/>
      <c r="W77" s="85"/>
    </row>
    <row r="78" spans="1:23" s="84" customFormat="1" ht="12.75" customHeight="1" x14ac:dyDescent="0.25">
      <c r="A78" s="89"/>
      <c r="B78" s="124"/>
      <c r="C78" s="124"/>
      <c r="D78" s="140">
        <f t="shared" si="1"/>
        <v>0</v>
      </c>
      <c r="E78" s="126"/>
      <c r="F78" s="126"/>
      <c r="G78" s="126"/>
      <c r="H78" s="126"/>
      <c r="I78" s="85"/>
      <c r="J78" s="85"/>
      <c r="K78" s="85"/>
      <c r="L78" s="85"/>
      <c r="M78" s="85"/>
      <c r="N78" s="85"/>
      <c r="O78" s="85"/>
      <c r="P78" s="85"/>
      <c r="Q78" s="85"/>
      <c r="R78" s="85"/>
      <c r="S78" s="85"/>
      <c r="T78" s="85"/>
      <c r="U78" s="85"/>
      <c r="V78" s="85"/>
      <c r="W78" s="85"/>
    </row>
    <row r="79" spans="1:23" s="84" customFormat="1" ht="12.75" customHeight="1" x14ac:dyDescent="0.25">
      <c r="A79" s="89"/>
      <c r="B79" s="124"/>
      <c r="C79" s="124"/>
      <c r="D79" s="140">
        <f t="shared" si="1"/>
        <v>0</v>
      </c>
      <c r="E79" s="126"/>
      <c r="F79" s="126"/>
      <c r="G79" s="126"/>
      <c r="H79" s="126"/>
      <c r="I79" s="85"/>
      <c r="J79" s="85"/>
      <c r="K79" s="85"/>
      <c r="L79" s="85"/>
      <c r="M79" s="85"/>
      <c r="N79" s="85"/>
      <c r="O79" s="85"/>
      <c r="P79" s="85"/>
      <c r="Q79" s="85"/>
      <c r="R79" s="85"/>
      <c r="S79" s="85"/>
      <c r="T79" s="85"/>
      <c r="U79" s="85"/>
      <c r="V79" s="85"/>
      <c r="W79" s="85"/>
    </row>
    <row r="80" spans="1:23" s="84" customFormat="1" ht="12.75" customHeight="1" x14ac:dyDescent="0.25">
      <c r="A80" s="89"/>
      <c r="B80" s="124"/>
      <c r="C80" s="124"/>
      <c r="D80" s="140">
        <f t="shared" si="1"/>
        <v>0</v>
      </c>
      <c r="E80" s="126"/>
      <c r="F80" s="126"/>
      <c r="G80" s="126"/>
      <c r="H80" s="126"/>
      <c r="I80" s="85"/>
      <c r="J80" s="85"/>
      <c r="K80" s="85"/>
      <c r="L80" s="85"/>
      <c r="M80" s="85"/>
      <c r="N80" s="85"/>
      <c r="O80" s="85"/>
      <c r="P80" s="85"/>
      <c r="Q80" s="85"/>
      <c r="R80" s="85"/>
      <c r="S80" s="85"/>
      <c r="T80" s="85"/>
      <c r="U80" s="85"/>
      <c r="V80" s="85"/>
      <c r="W80" s="85"/>
    </row>
    <row r="81" spans="1:23" s="84" customFormat="1" ht="12.75" customHeight="1" x14ac:dyDescent="0.25">
      <c r="A81" s="89"/>
      <c r="B81" s="124"/>
      <c r="C81" s="124"/>
      <c r="D81" s="140">
        <f t="shared" si="1"/>
        <v>0</v>
      </c>
      <c r="E81" s="126"/>
      <c r="F81" s="126"/>
      <c r="G81" s="126"/>
      <c r="H81" s="126"/>
      <c r="I81" s="85"/>
      <c r="J81" s="85"/>
      <c r="K81" s="85"/>
      <c r="L81" s="85"/>
      <c r="M81" s="85"/>
      <c r="N81" s="85"/>
      <c r="O81" s="85"/>
      <c r="P81" s="85"/>
      <c r="Q81" s="85"/>
      <c r="R81" s="85"/>
      <c r="S81" s="85"/>
      <c r="T81" s="85"/>
      <c r="U81" s="85"/>
      <c r="V81" s="85"/>
      <c r="W81" s="85"/>
    </row>
    <row r="82" spans="1:23" s="84" customFormat="1" ht="12.75" customHeight="1" x14ac:dyDescent="0.25">
      <c r="A82" s="212" t="s">
        <v>82</v>
      </c>
      <c r="B82" s="213"/>
      <c r="C82" s="141">
        <f>SUM(C76:C81)</f>
        <v>0</v>
      </c>
      <c r="D82" s="70">
        <f>SUM(D76:D81)</f>
        <v>0</v>
      </c>
      <c r="E82" s="126"/>
      <c r="F82" s="126"/>
      <c r="G82" s="126"/>
      <c r="H82" s="126"/>
      <c r="I82" s="85"/>
      <c r="J82" s="85"/>
      <c r="K82" s="85"/>
      <c r="L82" s="85"/>
      <c r="M82" s="85"/>
      <c r="N82" s="85"/>
      <c r="O82" s="85"/>
      <c r="P82" s="85"/>
      <c r="Q82" s="85"/>
      <c r="R82" s="85"/>
      <c r="S82" s="85"/>
      <c r="T82" s="85"/>
      <c r="U82" s="85"/>
      <c r="V82" s="85"/>
      <c r="W82" s="85"/>
    </row>
    <row r="83" spans="1:23" s="84" customFormat="1" ht="12.75" customHeight="1" x14ac:dyDescent="0.25">
      <c r="A83" s="129"/>
      <c r="B83" s="130"/>
      <c r="C83" s="130"/>
      <c r="D83" s="130"/>
      <c r="E83" s="126"/>
      <c r="F83" s="126"/>
      <c r="G83" s="126"/>
      <c r="H83" s="126"/>
      <c r="I83" s="85"/>
      <c r="J83" s="85"/>
      <c r="K83" s="85"/>
      <c r="L83" s="85"/>
      <c r="M83" s="85"/>
      <c r="N83" s="85"/>
      <c r="O83" s="85"/>
      <c r="P83" s="85"/>
      <c r="Q83" s="85"/>
      <c r="R83" s="85"/>
      <c r="S83" s="85"/>
      <c r="T83" s="85"/>
      <c r="U83" s="85"/>
      <c r="V83" s="85"/>
      <c r="W83" s="85"/>
    </row>
    <row r="84" spans="1:23" s="84" customFormat="1" ht="12.75" customHeight="1" x14ac:dyDescent="0.25">
      <c r="A84" s="136" t="s">
        <v>119</v>
      </c>
      <c r="B84" s="210" t="str">
        <f>B67</f>
        <v>pp.kk.vvvv-pp.kk.vvvv</v>
      </c>
      <c r="C84" s="211"/>
      <c r="D84" s="127"/>
      <c r="E84" s="126"/>
      <c r="F84" s="126"/>
      <c r="G84" s="126"/>
      <c r="H84" s="126"/>
      <c r="I84" s="200"/>
      <c r="J84" s="230"/>
      <c r="K84" s="230"/>
      <c r="L84" s="85"/>
      <c r="M84" s="85"/>
      <c r="N84" s="85"/>
      <c r="O84" s="85"/>
      <c r="P84" s="85"/>
      <c r="Q84" s="85"/>
      <c r="R84" s="85"/>
      <c r="S84" s="85"/>
      <c r="T84" s="85"/>
      <c r="U84" s="85"/>
      <c r="V84" s="85"/>
      <c r="W84" s="85"/>
    </row>
    <row r="85" spans="1:23" s="84" customFormat="1" ht="12.75" customHeight="1" x14ac:dyDescent="0.25">
      <c r="A85" s="136" t="s">
        <v>120</v>
      </c>
      <c r="B85" s="210" t="str">
        <f t="shared" ref="B85:B86" si="2">B68</f>
        <v>pp.kk.vvvv-pp.kk.vvvv</v>
      </c>
      <c r="C85" s="211"/>
      <c r="D85" s="127"/>
      <c r="E85" s="126"/>
      <c r="F85" s="126"/>
      <c r="G85" s="126"/>
      <c r="H85" s="126"/>
      <c r="I85" s="85"/>
      <c r="J85" s="85"/>
      <c r="K85" s="85"/>
      <c r="L85" s="85"/>
      <c r="M85" s="85"/>
      <c r="N85" s="85"/>
      <c r="O85" s="85"/>
      <c r="P85" s="85"/>
      <c r="Q85" s="85"/>
      <c r="R85" s="85"/>
      <c r="S85" s="85"/>
      <c r="T85" s="85"/>
      <c r="U85" s="85"/>
      <c r="V85" s="85"/>
      <c r="W85" s="85"/>
    </row>
    <row r="86" spans="1:23" s="84" customFormat="1" ht="12.75" customHeight="1" x14ac:dyDescent="0.25">
      <c r="A86" s="136" t="s">
        <v>121</v>
      </c>
      <c r="B86" s="210" t="str">
        <f t="shared" si="2"/>
        <v>pp.kk.vvvv-pp.kk.vvvv</v>
      </c>
      <c r="C86" s="211"/>
      <c r="D86" s="127"/>
      <c r="E86" s="126"/>
      <c r="F86" s="126"/>
      <c r="G86" s="126"/>
      <c r="H86" s="126"/>
      <c r="I86" s="85"/>
      <c r="J86" s="85"/>
      <c r="K86" s="85"/>
      <c r="L86" s="85"/>
      <c r="M86" s="85"/>
      <c r="N86" s="85"/>
      <c r="O86" s="85"/>
      <c r="P86" s="85"/>
      <c r="Q86" s="85"/>
      <c r="R86" s="85"/>
      <c r="S86" s="85"/>
      <c r="T86" s="85"/>
      <c r="U86" s="85"/>
      <c r="V86" s="85"/>
      <c r="W86" s="85"/>
    </row>
    <row r="87" spans="1:23" s="84" customFormat="1" ht="12.75" customHeight="1" x14ac:dyDescent="0.25">
      <c r="A87" s="131"/>
      <c r="B87" s="131"/>
      <c r="C87" s="132"/>
      <c r="D87" s="133"/>
      <c r="E87" s="126"/>
      <c r="F87" s="126"/>
      <c r="G87" s="126"/>
      <c r="H87" s="126"/>
      <c r="I87" s="85"/>
      <c r="J87" s="85"/>
      <c r="K87" s="85"/>
      <c r="L87" s="85"/>
      <c r="M87" s="85"/>
      <c r="N87" s="85"/>
      <c r="O87" s="85"/>
      <c r="P87" s="85"/>
      <c r="Q87" s="85"/>
      <c r="R87" s="85"/>
      <c r="S87" s="85"/>
      <c r="T87" s="85"/>
      <c r="U87" s="85"/>
      <c r="V87" s="85"/>
      <c r="W87" s="85"/>
    </row>
    <row r="88" spans="1:23" s="84" customFormat="1" ht="12.75" customHeight="1" x14ac:dyDescent="0.25">
      <c r="A88" s="129"/>
      <c r="B88" s="130"/>
      <c r="C88" s="130"/>
      <c r="D88" s="130"/>
      <c r="E88" s="126"/>
      <c r="F88" s="126"/>
      <c r="G88" s="126"/>
      <c r="H88" s="126"/>
      <c r="I88" s="85"/>
      <c r="J88" s="85"/>
      <c r="K88" s="85"/>
      <c r="L88" s="85"/>
      <c r="M88" s="85"/>
      <c r="N88" s="85"/>
      <c r="O88" s="85"/>
      <c r="P88" s="85"/>
      <c r="Q88" s="85"/>
      <c r="R88" s="85"/>
      <c r="S88" s="85"/>
      <c r="T88" s="85"/>
      <c r="U88" s="85"/>
      <c r="V88" s="85"/>
      <c r="W88" s="85"/>
    </row>
    <row r="89" spans="1:23" s="84" customFormat="1" ht="12.75" customHeight="1" x14ac:dyDescent="0.25">
      <c r="A89" s="214" t="s">
        <v>76</v>
      </c>
      <c r="B89" s="215"/>
      <c r="C89" s="215"/>
      <c r="D89" s="216"/>
      <c r="E89" s="126"/>
      <c r="F89" s="126"/>
      <c r="G89" s="126"/>
      <c r="H89" s="126"/>
      <c r="I89" s="85"/>
      <c r="J89" s="85"/>
      <c r="K89" s="85"/>
      <c r="L89" s="85"/>
      <c r="M89" s="85"/>
      <c r="N89" s="85"/>
      <c r="O89" s="85"/>
      <c r="P89" s="85"/>
      <c r="Q89" s="85"/>
      <c r="R89" s="85"/>
      <c r="S89" s="85"/>
      <c r="T89" s="85"/>
      <c r="U89" s="85"/>
      <c r="V89" s="85"/>
      <c r="W89" s="85"/>
    </row>
    <row r="90" spans="1:23" x14ac:dyDescent="0.25">
      <c r="A90" s="137" t="s">
        <v>154</v>
      </c>
      <c r="B90" s="218"/>
      <c r="C90" s="218"/>
      <c r="D90" s="219"/>
      <c r="E90" s="126"/>
      <c r="F90" s="126"/>
      <c r="G90" s="126"/>
    </row>
    <row r="91" spans="1:23" ht="12.75" customHeight="1" x14ac:dyDescent="0.25">
      <c r="A91" s="137" t="s">
        <v>118</v>
      </c>
      <c r="B91" s="218"/>
      <c r="C91" s="218"/>
      <c r="D91" s="219"/>
    </row>
    <row r="92" spans="1:23" ht="40.5" x14ac:dyDescent="0.25">
      <c r="A92" s="138" t="s">
        <v>79</v>
      </c>
      <c r="B92" s="139" t="s">
        <v>80</v>
      </c>
      <c r="C92" s="138" t="s">
        <v>86</v>
      </c>
      <c r="D92" s="138" t="s">
        <v>81</v>
      </c>
    </row>
    <row r="93" spans="1:23" x14ac:dyDescent="0.25">
      <c r="A93" s="89"/>
      <c r="B93" s="124"/>
      <c r="C93" s="124"/>
      <c r="D93" s="140">
        <f t="shared" ref="D93:D98" si="3">B93*C93</f>
        <v>0</v>
      </c>
    </row>
    <row r="94" spans="1:23" x14ac:dyDescent="0.25">
      <c r="A94" s="89"/>
      <c r="B94" s="124"/>
      <c r="C94" s="124"/>
      <c r="D94" s="140">
        <f t="shared" si="3"/>
        <v>0</v>
      </c>
    </row>
    <row r="95" spans="1:23" x14ac:dyDescent="0.25">
      <c r="A95" s="89"/>
      <c r="B95" s="124"/>
      <c r="C95" s="124"/>
      <c r="D95" s="140">
        <f t="shared" si="3"/>
        <v>0</v>
      </c>
    </row>
    <row r="96" spans="1:23" x14ac:dyDescent="0.25">
      <c r="A96" s="89"/>
      <c r="B96" s="124"/>
      <c r="C96" s="124"/>
      <c r="D96" s="140">
        <f t="shared" si="3"/>
        <v>0</v>
      </c>
    </row>
    <row r="97" spans="1:4" x14ac:dyDescent="0.25">
      <c r="A97" s="89"/>
      <c r="B97" s="124"/>
      <c r="C97" s="124"/>
      <c r="D97" s="140">
        <f t="shared" si="3"/>
        <v>0</v>
      </c>
    </row>
    <row r="98" spans="1:4" x14ac:dyDescent="0.25">
      <c r="A98" s="89"/>
      <c r="B98" s="124"/>
      <c r="C98" s="124"/>
      <c r="D98" s="140">
        <f t="shared" si="3"/>
        <v>0</v>
      </c>
    </row>
    <row r="99" spans="1:4" x14ac:dyDescent="0.25">
      <c r="A99" s="212" t="s">
        <v>82</v>
      </c>
      <c r="B99" s="213"/>
      <c r="C99" s="141">
        <f>SUM(C93:C98)</f>
        <v>0</v>
      </c>
      <c r="D99" s="70">
        <f>SUM(D93:D98)</f>
        <v>0</v>
      </c>
    </row>
    <row r="100" spans="1:4" x14ac:dyDescent="0.25">
      <c r="A100" s="83"/>
      <c r="B100" s="84"/>
      <c r="C100" s="84"/>
      <c r="D100" s="84"/>
    </row>
    <row r="101" spans="1:4" x14ac:dyDescent="0.25">
      <c r="A101" s="136" t="s">
        <v>119</v>
      </c>
      <c r="B101" s="210" t="str">
        <f>B67</f>
        <v>pp.kk.vvvv-pp.kk.vvvv</v>
      </c>
      <c r="C101" s="211"/>
      <c r="D101" s="127"/>
    </row>
    <row r="102" spans="1:4" x14ac:dyDescent="0.25">
      <c r="A102" s="136" t="s">
        <v>120</v>
      </c>
      <c r="B102" s="210" t="str">
        <f t="shared" ref="B102:B103" si="4">B68</f>
        <v>pp.kk.vvvv-pp.kk.vvvv</v>
      </c>
      <c r="C102" s="211"/>
      <c r="D102" s="127"/>
    </row>
    <row r="103" spans="1:4" x14ac:dyDescent="0.25">
      <c r="A103" s="136" t="s">
        <v>121</v>
      </c>
      <c r="B103" s="210" t="str">
        <f t="shared" si="4"/>
        <v>pp.kk.vvvv-pp.kk.vvvv</v>
      </c>
      <c r="C103" s="211"/>
      <c r="D103" s="127"/>
    </row>
  </sheetData>
  <mergeCells count="48">
    <mergeCell ref="E11:F11"/>
    <mergeCell ref="A8:B8"/>
    <mergeCell ref="A9:B9"/>
    <mergeCell ref="A10:B10"/>
    <mergeCell ref="A11:B11"/>
    <mergeCell ref="A12:B12"/>
    <mergeCell ref="A33:G33"/>
    <mergeCell ref="A34:G34"/>
    <mergeCell ref="I84:K84"/>
    <mergeCell ref="A32:G32"/>
    <mergeCell ref="A30:G30"/>
    <mergeCell ref="A31:G31"/>
    <mergeCell ref="B67:C67"/>
    <mergeCell ref="A44:D44"/>
    <mergeCell ref="B57:D57"/>
    <mergeCell ref="B74:D74"/>
    <mergeCell ref="B90:D90"/>
    <mergeCell ref="B91:D91"/>
    <mergeCell ref="G1:H1"/>
    <mergeCell ref="A65:B65"/>
    <mergeCell ref="A55:D55"/>
    <mergeCell ref="C8:G8"/>
    <mergeCell ref="C9:G9"/>
    <mergeCell ref="C10:D10"/>
    <mergeCell ref="E10:F10"/>
    <mergeCell ref="C11:D11"/>
    <mergeCell ref="C12:D12"/>
    <mergeCell ref="B56:D56"/>
    <mergeCell ref="A14:G14"/>
    <mergeCell ref="A15:G15"/>
    <mergeCell ref="A29:G29"/>
    <mergeCell ref="D2:G2"/>
    <mergeCell ref="A7:G7"/>
    <mergeCell ref="D3:G3"/>
    <mergeCell ref="D4:G4"/>
    <mergeCell ref="B102:C102"/>
    <mergeCell ref="B103:C103"/>
    <mergeCell ref="B68:C68"/>
    <mergeCell ref="B69:C69"/>
    <mergeCell ref="B84:C84"/>
    <mergeCell ref="B85:C85"/>
    <mergeCell ref="B86:C86"/>
    <mergeCell ref="A99:B99"/>
    <mergeCell ref="A89:D89"/>
    <mergeCell ref="A82:B82"/>
    <mergeCell ref="B101:C101"/>
    <mergeCell ref="A72:D72"/>
    <mergeCell ref="B73:D73"/>
  </mergeCells>
  <pageMargins left="0.51181102362204722" right="0.31496062992125984" top="0.43307086614173229" bottom="0.74803149606299213" header="0.31496062992125984" footer="0.35433070866141736"/>
  <pageSetup paperSize="9" scale="75" orientation="portrait" r:id="rId1"/>
  <headerFooter>
    <oddFooter>&amp;C&amp;"Aptos,Normaali"&amp;P&amp;R&amp;"Aptos,Normaali"&amp;D</oddFooter>
  </headerFooter>
  <rowBreaks count="1" manualBreakCount="1">
    <brk id="71" max="7" man="1"/>
  </rowBreaks>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2D562B-94C9-4219-9994-88BDBA314B33}">
  <dimension ref="A2:F179"/>
  <sheetViews>
    <sheetView zoomScaleNormal="100" zoomScaleSheetLayoutView="70" workbookViewId="0">
      <selection activeCell="A6" sqref="A6:E6"/>
    </sheetView>
  </sheetViews>
  <sheetFormatPr defaultColWidth="9.140625" defaultRowHeight="13.5" x14ac:dyDescent="0.25"/>
  <cols>
    <col min="1" max="1" width="43.42578125" style="1" customWidth="1"/>
    <col min="2" max="3" width="25.5703125" style="1" customWidth="1"/>
    <col min="4" max="4" width="14.7109375" style="1" customWidth="1"/>
    <col min="5" max="5" width="26.28515625" style="1" customWidth="1"/>
    <col min="6" max="6" width="6.7109375" style="1" customWidth="1"/>
    <col min="7" max="16384" width="9.140625" style="1"/>
  </cols>
  <sheetData>
    <row r="2" spans="1:6" ht="21" x14ac:dyDescent="0.35">
      <c r="C2" s="175" t="s">
        <v>90</v>
      </c>
      <c r="D2" s="176"/>
      <c r="E2" s="176"/>
    </row>
    <row r="3" spans="1:6" ht="15" x14ac:dyDescent="0.25">
      <c r="C3" s="165" t="s">
        <v>1</v>
      </c>
      <c r="D3" s="165"/>
      <c r="E3" s="165"/>
      <c r="F3" s="14"/>
    </row>
    <row r="6" spans="1:6" x14ac:dyDescent="0.25">
      <c r="A6" s="248" t="s">
        <v>2</v>
      </c>
      <c r="B6" s="167"/>
      <c r="C6" s="167"/>
      <c r="D6" s="167"/>
      <c r="E6" s="167"/>
    </row>
    <row r="7" spans="1:6" x14ac:dyDescent="0.25">
      <c r="A7" s="71" t="s">
        <v>3</v>
      </c>
      <c r="B7" s="240"/>
      <c r="C7" s="178"/>
      <c r="D7" s="178"/>
      <c r="E7" s="178"/>
    </row>
    <row r="8" spans="1:6" x14ac:dyDescent="0.25">
      <c r="A8" s="71" t="s">
        <v>91</v>
      </c>
      <c r="B8" s="240"/>
      <c r="C8" s="178"/>
      <c r="D8" s="178"/>
      <c r="E8" s="178"/>
    </row>
    <row r="9" spans="1:6" x14ac:dyDescent="0.25">
      <c r="A9" s="71" t="s">
        <v>25</v>
      </c>
      <c r="B9" s="144"/>
      <c r="C9" s="193" t="s">
        <v>26</v>
      </c>
      <c r="D9" s="193"/>
      <c r="E9" s="144"/>
    </row>
    <row r="10" spans="1:6" x14ac:dyDescent="0.25">
      <c r="A10" s="71" t="s">
        <v>71</v>
      </c>
      <c r="B10" s="143"/>
    </row>
    <row r="12" spans="1:6" x14ac:dyDescent="0.25">
      <c r="A12" s="249" t="s">
        <v>142</v>
      </c>
      <c r="B12" s="224"/>
      <c r="C12" s="224"/>
      <c r="D12" s="224"/>
      <c r="E12" s="224"/>
    </row>
    <row r="14" spans="1:6" ht="26.25" customHeight="1" x14ac:dyDescent="0.25">
      <c r="A14" s="241" t="s">
        <v>98</v>
      </c>
      <c r="B14" s="233"/>
      <c r="C14" s="233"/>
      <c r="D14" s="233"/>
      <c r="E14" s="234"/>
    </row>
    <row r="50" spans="1:5" ht="26.25" customHeight="1" x14ac:dyDescent="0.25">
      <c r="A50" s="241" t="s">
        <v>122</v>
      </c>
      <c r="B50" s="233"/>
      <c r="C50" s="233"/>
      <c r="D50" s="233"/>
      <c r="E50" s="234"/>
    </row>
    <row r="52" spans="1:5" x14ac:dyDescent="0.25">
      <c r="A52" s="1" t="s">
        <v>123</v>
      </c>
      <c r="B52" s="240"/>
      <c r="C52" s="183"/>
      <c r="D52" s="145" t="s">
        <v>93</v>
      </c>
      <c r="E52" s="14"/>
    </row>
    <row r="53" spans="1:5" ht="6" customHeight="1" x14ac:dyDescent="0.25"/>
    <row r="67" spans="1:5" x14ac:dyDescent="0.25">
      <c r="A67" s="1" t="s">
        <v>123</v>
      </c>
      <c r="B67" s="240"/>
      <c r="C67" s="183" t="s">
        <v>93</v>
      </c>
      <c r="D67" s="145" t="s">
        <v>93</v>
      </c>
      <c r="E67" s="14"/>
    </row>
    <row r="68" spans="1:5" ht="6" customHeight="1" x14ac:dyDescent="0.25"/>
    <row r="82" spans="1:5" x14ac:dyDescent="0.25">
      <c r="A82" s="1" t="s">
        <v>123</v>
      </c>
      <c r="B82" s="240"/>
      <c r="C82" s="183"/>
      <c r="D82" s="145" t="s">
        <v>93</v>
      </c>
      <c r="E82" s="14"/>
    </row>
    <row r="83" spans="1:5" ht="6" customHeight="1" x14ac:dyDescent="0.25"/>
    <row r="99" spans="1:5" ht="25.5" customHeight="1" x14ac:dyDescent="0.25">
      <c r="A99" s="241" t="s">
        <v>124</v>
      </c>
      <c r="B99" s="233"/>
      <c r="C99" s="233"/>
      <c r="D99" s="233"/>
      <c r="E99" s="234"/>
    </row>
    <row r="114" spans="1:5" x14ac:dyDescent="0.25">
      <c r="A114" s="242" t="s">
        <v>125</v>
      </c>
      <c r="B114" s="243"/>
      <c r="C114" s="243"/>
      <c r="D114" s="243"/>
      <c r="E114" s="244"/>
    </row>
    <row r="131" spans="1:5" ht="25.5" customHeight="1" x14ac:dyDescent="0.25">
      <c r="A131" s="241" t="s">
        <v>126</v>
      </c>
      <c r="B131" s="233"/>
      <c r="C131" s="233"/>
      <c r="D131" s="233"/>
      <c r="E131" s="234"/>
    </row>
    <row r="142" spans="1:5" x14ac:dyDescent="0.25">
      <c r="A142" s="22" t="s">
        <v>49</v>
      </c>
    </row>
    <row r="143" spans="1:5" ht="12.75" customHeight="1" x14ac:dyDescent="0.25">
      <c r="A143" s="237" t="s">
        <v>99</v>
      </c>
      <c r="B143" s="238"/>
      <c r="C143" s="238"/>
      <c r="D143" s="238"/>
      <c r="E143" s="239"/>
    </row>
    <row r="145" spans="1:5" x14ac:dyDescent="0.25">
      <c r="B145" s="160" t="s">
        <v>50</v>
      </c>
      <c r="C145" s="160" t="s">
        <v>51</v>
      </c>
    </row>
    <row r="146" spans="1:5" ht="15" customHeight="1" x14ac:dyDescent="0.25">
      <c r="A146" s="146" t="s">
        <v>52</v>
      </c>
      <c r="B146" s="147"/>
      <c r="C146" s="148"/>
    </row>
    <row r="147" spans="1:5" x14ac:dyDescent="0.25">
      <c r="A147" s="146" t="s">
        <v>53</v>
      </c>
      <c r="B147" s="149" t="s">
        <v>47</v>
      </c>
      <c r="C147" s="149" t="s">
        <v>48</v>
      </c>
    </row>
    <row r="148" spans="1:5" x14ac:dyDescent="0.25">
      <c r="A148" s="146" t="s">
        <v>54</v>
      </c>
      <c r="B148" s="147"/>
      <c r="C148" s="148"/>
    </row>
    <row r="149" spans="1:5" x14ac:dyDescent="0.25">
      <c r="A149" s="146" t="s">
        <v>55</v>
      </c>
      <c r="B149" s="147"/>
      <c r="C149" s="148"/>
    </row>
    <row r="150" spans="1:5" x14ac:dyDescent="0.25">
      <c r="A150" s="150" t="s">
        <v>116</v>
      </c>
      <c r="B150" s="147"/>
      <c r="C150" s="148"/>
    </row>
    <row r="151" spans="1:5" x14ac:dyDescent="0.25">
      <c r="A151" s="146" t="s">
        <v>56</v>
      </c>
      <c r="B151" s="147"/>
      <c r="C151" s="148"/>
    </row>
    <row r="152" spans="1:5" x14ac:dyDescent="0.25">
      <c r="A152" s="150" t="s">
        <v>117</v>
      </c>
      <c r="B152" s="147"/>
      <c r="C152" s="148"/>
    </row>
    <row r="154" spans="1:5" x14ac:dyDescent="0.25">
      <c r="A154" s="151" t="s">
        <v>57</v>
      </c>
      <c r="B154" s="152"/>
      <c r="C154" s="11"/>
      <c r="D154" s="11"/>
      <c r="E154" s="12"/>
    </row>
    <row r="155" spans="1:5" x14ac:dyDescent="0.25">
      <c r="A155" s="153"/>
      <c r="B155" s="245" t="s">
        <v>58</v>
      </c>
      <c r="C155" s="224"/>
      <c r="E155" s="154"/>
    </row>
    <row r="156" spans="1:5" x14ac:dyDescent="0.25">
      <c r="A156" s="153"/>
      <c r="B156" s="245" t="s">
        <v>59</v>
      </c>
      <c r="C156" s="224"/>
      <c r="E156" s="154"/>
    </row>
    <row r="157" spans="1:5" x14ac:dyDescent="0.25">
      <c r="A157" s="153"/>
      <c r="B157" s="245" t="s">
        <v>60</v>
      </c>
      <c r="C157" s="224"/>
      <c r="E157" s="154"/>
    </row>
    <row r="158" spans="1:5" x14ac:dyDescent="0.25">
      <c r="A158" s="153"/>
      <c r="B158" s="245" t="s">
        <v>61</v>
      </c>
      <c r="C158" s="224"/>
      <c r="E158" s="154"/>
    </row>
    <row r="159" spans="1:5" x14ac:dyDescent="0.25">
      <c r="A159" s="153"/>
      <c r="D159" s="155"/>
      <c r="E159" s="156"/>
    </row>
    <row r="160" spans="1:5" x14ac:dyDescent="0.25">
      <c r="A160" s="153" t="s">
        <v>62</v>
      </c>
      <c r="C160" s="157" t="s">
        <v>47</v>
      </c>
      <c r="D160" s="157" t="s">
        <v>48</v>
      </c>
      <c r="E160" s="154"/>
    </row>
    <row r="161" spans="1:5" x14ac:dyDescent="0.25">
      <c r="A161" s="153" t="s">
        <v>63</v>
      </c>
      <c r="C161" s="157" t="s">
        <v>47</v>
      </c>
      <c r="D161" s="157" t="s">
        <v>48</v>
      </c>
      <c r="E161" s="154"/>
    </row>
    <row r="162" spans="1:5" ht="25.5" customHeight="1" x14ac:dyDescent="0.25">
      <c r="A162" s="246" t="s">
        <v>64</v>
      </c>
      <c r="B162" s="247"/>
      <c r="C162" s="158" t="s">
        <v>47</v>
      </c>
      <c r="D162" s="158" t="s">
        <v>48</v>
      </c>
      <c r="E162" s="19"/>
    </row>
    <row r="163" spans="1:5" x14ac:dyDescent="0.25">
      <c r="D163" s="159"/>
      <c r="E163" s="159"/>
    </row>
    <row r="164" spans="1:5" x14ac:dyDescent="0.25">
      <c r="D164" s="159"/>
      <c r="E164" s="159"/>
    </row>
    <row r="165" spans="1:5" ht="12.75" customHeight="1" x14ac:dyDescent="0.25">
      <c r="A165" s="232" t="s">
        <v>127</v>
      </c>
      <c r="B165" s="233"/>
      <c r="C165" s="233"/>
      <c r="D165" s="233"/>
      <c r="E165" s="234"/>
    </row>
    <row r="166" spans="1:5" x14ac:dyDescent="0.25">
      <c r="B166" s="22"/>
      <c r="C166" s="22"/>
      <c r="D166" s="159"/>
      <c r="E166" s="159"/>
    </row>
    <row r="167" spans="1:5" x14ac:dyDescent="0.25">
      <c r="B167" s="22"/>
      <c r="C167" s="22"/>
      <c r="D167" s="159"/>
      <c r="E167" s="159"/>
    </row>
    <row r="168" spans="1:5" x14ac:dyDescent="0.25">
      <c r="B168" s="22"/>
      <c r="C168" s="22"/>
      <c r="D168" s="159"/>
      <c r="E168" s="159"/>
    </row>
    <row r="169" spans="1:5" x14ac:dyDescent="0.25">
      <c r="B169" s="22"/>
      <c r="C169" s="22"/>
      <c r="D169" s="159"/>
      <c r="E169" s="159"/>
    </row>
    <row r="170" spans="1:5" x14ac:dyDescent="0.25">
      <c r="B170" s="22"/>
      <c r="C170" s="22"/>
      <c r="D170" s="159"/>
      <c r="E170" s="159"/>
    </row>
    <row r="171" spans="1:5" x14ac:dyDescent="0.25">
      <c r="B171" s="22"/>
      <c r="C171" s="22"/>
      <c r="D171" s="159"/>
      <c r="E171" s="159"/>
    </row>
    <row r="172" spans="1:5" x14ac:dyDescent="0.25">
      <c r="B172" s="22"/>
      <c r="C172" s="22"/>
      <c r="E172" s="22"/>
    </row>
    <row r="173" spans="1:5" x14ac:dyDescent="0.25">
      <c r="B173" s="22"/>
      <c r="C173" s="22"/>
      <c r="E173" s="22"/>
    </row>
    <row r="174" spans="1:5" x14ac:dyDescent="0.25">
      <c r="B174" s="22"/>
      <c r="C174" s="22"/>
      <c r="E174" s="22"/>
    </row>
    <row r="175" spans="1:5" x14ac:dyDescent="0.25">
      <c r="B175" s="22"/>
      <c r="C175" s="22"/>
      <c r="E175" s="22"/>
    </row>
    <row r="176" spans="1:5" x14ac:dyDescent="0.25">
      <c r="B176" s="22"/>
      <c r="C176" s="22"/>
      <c r="E176" s="22"/>
    </row>
    <row r="177" spans="1:5" x14ac:dyDescent="0.25">
      <c r="B177" s="22"/>
      <c r="C177" s="22"/>
      <c r="E177" s="22"/>
    </row>
    <row r="178" spans="1:5" x14ac:dyDescent="0.25">
      <c r="B178" s="22"/>
      <c r="C178" s="22"/>
      <c r="E178" s="22"/>
    </row>
    <row r="179" spans="1:5" ht="12.75" customHeight="1" x14ac:dyDescent="0.25">
      <c r="A179" s="232" t="s">
        <v>100</v>
      </c>
      <c r="B179" s="235"/>
      <c r="C179" s="235"/>
      <c r="D179" s="235"/>
      <c r="E179" s="236"/>
    </row>
  </sheetData>
  <mergeCells count="23">
    <mergeCell ref="B156:C156"/>
    <mergeCell ref="A6:E6"/>
    <mergeCell ref="B52:C52"/>
    <mergeCell ref="B67:C67"/>
    <mergeCell ref="B82:C82"/>
    <mergeCell ref="B155:C155"/>
    <mergeCell ref="A12:E12"/>
    <mergeCell ref="C2:E2"/>
    <mergeCell ref="A165:E165"/>
    <mergeCell ref="A179:E179"/>
    <mergeCell ref="C3:E3"/>
    <mergeCell ref="A143:E143"/>
    <mergeCell ref="B7:E7"/>
    <mergeCell ref="B8:E8"/>
    <mergeCell ref="A14:E14"/>
    <mergeCell ref="A50:E50"/>
    <mergeCell ref="A131:E131"/>
    <mergeCell ref="A99:E99"/>
    <mergeCell ref="A114:E114"/>
    <mergeCell ref="C9:D9"/>
    <mergeCell ref="B157:C157"/>
    <mergeCell ref="B158:C158"/>
    <mergeCell ref="A162:B162"/>
  </mergeCells>
  <pageMargins left="0.47244094488188981" right="0.47244094488188981" top="0.23622047244094491" bottom="0.11811023622047245" header="0.31496062992125984" footer="0.31496062992125984"/>
  <pageSetup paperSize="9" scale="60" orientation="portrait" r:id="rId1"/>
  <headerFooter>
    <oddFooter>&amp;C&amp;"Aptos,Normaali"&amp;P&amp;R&amp;"Aptos,Normaali"&amp;D</oddFooter>
  </headerFooter>
  <rowBreaks count="1" manualBreakCount="1">
    <brk id="96" max="4" man="1"/>
  </rowBreaks>
  <drawing r:id="rId2"/>
  <legacyDrawing r:id="rId3"/>
  <mc:AlternateContent xmlns:mc="http://schemas.openxmlformats.org/markup-compatibility/2006">
    <mc:Choice Requires="x14">
      <controls>
        <mc:AlternateContent xmlns:mc="http://schemas.openxmlformats.org/markup-compatibility/2006">
          <mc:Choice Requires="x14">
            <control shapeId="6197" r:id="rId4" name="Check Box 53">
              <controlPr defaultSize="0" autoFill="0" autoLine="0" autoPict="0">
                <anchor moveWithCells="1">
                  <from>
                    <xdr:col>1</xdr:col>
                    <xdr:colOff>514350</xdr:colOff>
                    <xdr:row>145</xdr:row>
                    <xdr:rowOff>161925</xdr:rowOff>
                  </from>
                  <to>
                    <xdr:col>1</xdr:col>
                    <xdr:colOff>819150</xdr:colOff>
                    <xdr:row>147</xdr:row>
                    <xdr:rowOff>19050</xdr:rowOff>
                  </to>
                </anchor>
              </controlPr>
            </control>
          </mc:Choice>
        </mc:AlternateContent>
        <mc:AlternateContent xmlns:mc="http://schemas.openxmlformats.org/markup-compatibility/2006">
          <mc:Choice Requires="x14">
            <control shapeId="6198" r:id="rId5" name="Check Box 54">
              <controlPr defaultSize="0" autoFill="0" autoLine="0" autoPict="0">
                <anchor moveWithCells="1">
                  <from>
                    <xdr:col>2</xdr:col>
                    <xdr:colOff>561975</xdr:colOff>
                    <xdr:row>145</xdr:row>
                    <xdr:rowOff>161925</xdr:rowOff>
                  </from>
                  <to>
                    <xdr:col>2</xdr:col>
                    <xdr:colOff>866775</xdr:colOff>
                    <xdr:row>147</xdr:row>
                    <xdr:rowOff>28575</xdr:rowOff>
                  </to>
                </anchor>
              </controlPr>
            </control>
          </mc:Choice>
        </mc:AlternateContent>
        <mc:AlternateContent xmlns:mc="http://schemas.openxmlformats.org/markup-compatibility/2006">
          <mc:Choice Requires="x14">
            <control shapeId="6199" r:id="rId6" name="Check Box 55">
              <controlPr defaultSize="0" autoFill="0" autoLine="0" autoPict="0">
                <anchor moveWithCells="1">
                  <from>
                    <xdr:col>0</xdr:col>
                    <xdr:colOff>2686050</xdr:colOff>
                    <xdr:row>156</xdr:row>
                    <xdr:rowOff>133350</xdr:rowOff>
                  </from>
                  <to>
                    <xdr:col>1</xdr:col>
                    <xdr:colOff>971550</xdr:colOff>
                    <xdr:row>158</xdr:row>
                    <xdr:rowOff>9525</xdr:rowOff>
                  </to>
                </anchor>
              </controlPr>
            </control>
          </mc:Choice>
        </mc:AlternateContent>
        <mc:AlternateContent xmlns:mc="http://schemas.openxmlformats.org/markup-compatibility/2006">
          <mc:Choice Requires="x14">
            <control shapeId="6200" r:id="rId7" name="Check Box 56">
              <controlPr defaultSize="0" autoFill="0" autoLine="0" autoPict="0">
                <anchor moveWithCells="1">
                  <from>
                    <xdr:col>0</xdr:col>
                    <xdr:colOff>2686050</xdr:colOff>
                    <xdr:row>154</xdr:row>
                    <xdr:rowOff>142875</xdr:rowOff>
                  </from>
                  <to>
                    <xdr:col>1</xdr:col>
                    <xdr:colOff>933450</xdr:colOff>
                    <xdr:row>156</xdr:row>
                    <xdr:rowOff>19050</xdr:rowOff>
                  </to>
                </anchor>
              </controlPr>
            </control>
          </mc:Choice>
        </mc:AlternateContent>
        <mc:AlternateContent xmlns:mc="http://schemas.openxmlformats.org/markup-compatibility/2006">
          <mc:Choice Requires="x14">
            <control shapeId="6201" r:id="rId8" name="Check Box 57">
              <controlPr defaultSize="0" autoFill="0" autoLine="0" autoPict="0">
                <anchor moveWithCells="1">
                  <from>
                    <xdr:col>0</xdr:col>
                    <xdr:colOff>2686050</xdr:colOff>
                    <xdr:row>153</xdr:row>
                    <xdr:rowOff>152400</xdr:rowOff>
                  </from>
                  <to>
                    <xdr:col>1</xdr:col>
                    <xdr:colOff>933450</xdr:colOff>
                    <xdr:row>155</xdr:row>
                    <xdr:rowOff>9525</xdr:rowOff>
                  </to>
                </anchor>
              </controlPr>
            </control>
          </mc:Choice>
        </mc:AlternateContent>
        <mc:AlternateContent xmlns:mc="http://schemas.openxmlformats.org/markup-compatibility/2006">
          <mc:Choice Requires="x14">
            <control shapeId="6202" r:id="rId9" name="Check Box 58">
              <controlPr defaultSize="0" autoFill="0" autoLine="0" autoPict="0">
                <anchor moveWithCells="1">
                  <from>
                    <xdr:col>0</xdr:col>
                    <xdr:colOff>2686050</xdr:colOff>
                    <xdr:row>155</xdr:row>
                    <xdr:rowOff>142875</xdr:rowOff>
                  </from>
                  <to>
                    <xdr:col>1</xdr:col>
                    <xdr:colOff>933450</xdr:colOff>
                    <xdr:row>157</xdr:row>
                    <xdr:rowOff>0</xdr:rowOff>
                  </to>
                </anchor>
              </controlPr>
            </control>
          </mc:Choice>
        </mc:AlternateContent>
        <mc:AlternateContent xmlns:mc="http://schemas.openxmlformats.org/markup-compatibility/2006">
          <mc:Choice Requires="x14">
            <control shapeId="6220" r:id="rId10" name="Check Box 76">
              <controlPr defaultSize="0" autoFill="0" autoLine="0" autoPict="0">
                <anchor moveWithCells="1">
                  <from>
                    <xdr:col>1</xdr:col>
                    <xdr:colOff>1495425</xdr:colOff>
                    <xdr:row>158</xdr:row>
                    <xdr:rowOff>142875</xdr:rowOff>
                  </from>
                  <to>
                    <xdr:col>2</xdr:col>
                    <xdr:colOff>95250</xdr:colOff>
                    <xdr:row>160</xdr:row>
                    <xdr:rowOff>19050</xdr:rowOff>
                  </to>
                </anchor>
              </controlPr>
            </control>
          </mc:Choice>
        </mc:AlternateContent>
        <mc:AlternateContent xmlns:mc="http://schemas.openxmlformats.org/markup-compatibility/2006">
          <mc:Choice Requires="x14">
            <control shapeId="6221" r:id="rId11" name="Check Box 77">
              <controlPr defaultSize="0" autoFill="0" autoLine="0" autoPict="0">
                <anchor moveWithCells="1">
                  <from>
                    <xdr:col>1</xdr:col>
                    <xdr:colOff>1495425</xdr:colOff>
                    <xdr:row>159</xdr:row>
                    <xdr:rowOff>142875</xdr:rowOff>
                  </from>
                  <to>
                    <xdr:col>2</xdr:col>
                    <xdr:colOff>95250</xdr:colOff>
                    <xdr:row>161</xdr:row>
                    <xdr:rowOff>19050</xdr:rowOff>
                  </to>
                </anchor>
              </controlPr>
            </control>
          </mc:Choice>
        </mc:AlternateContent>
        <mc:AlternateContent xmlns:mc="http://schemas.openxmlformats.org/markup-compatibility/2006">
          <mc:Choice Requires="x14">
            <control shapeId="6222" r:id="rId12" name="Check Box 78">
              <controlPr defaultSize="0" autoFill="0" autoLine="0" autoPict="0">
                <anchor moveWithCells="1">
                  <from>
                    <xdr:col>1</xdr:col>
                    <xdr:colOff>1495425</xdr:colOff>
                    <xdr:row>160</xdr:row>
                    <xdr:rowOff>142875</xdr:rowOff>
                  </from>
                  <to>
                    <xdr:col>2</xdr:col>
                    <xdr:colOff>95250</xdr:colOff>
                    <xdr:row>161</xdr:row>
                    <xdr:rowOff>190500</xdr:rowOff>
                  </to>
                </anchor>
              </controlPr>
            </control>
          </mc:Choice>
        </mc:AlternateContent>
        <mc:AlternateContent xmlns:mc="http://schemas.openxmlformats.org/markup-compatibility/2006">
          <mc:Choice Requires="x14">
            <control shapeId="6223" r:id="rId13" name="Check Box 79">
              <controlPr defaultSize="0" autoFill="0" autoLine="0" autoPict="0">
                <anchor moveWithCells="1">
                  <from>
                    <xdr:col>2</xdr:col>
                    <xdr:colOff>1476375</xdr:colOff>
                    <xdr:row>158</xdr:row>
                    <xdr:rowOff>142875</xdr:rowOff>
                  </from>
                  <to>
                    <xdr:col>3</xdr:col>
                    <xdr:colOff>76200</xdr:colOff>
                    <xdr:row>160</xdr:row>
                    <xdr:rowOff>19050</xdr:rowOff>
                  </to>
                </anchor>
              </controlPr>
            </control>
          </mc:Choice>
        </mc:AlternateContent>
        <mc:AlternateContent xmlns:mc="http://schemas.openxmlformats.org/markup-compatibility/2006">
          <mc:Choice Requires="x14">
            <control shapeId="6224" r:id="rId14" name="Check Box 80">
              <controlPr defaultSize="0" autoFill="0" autoLine="0" autoPict="0">
                <anchor moveWithCells="1">
                  <from>
                    <xdr:col>2</xdr:col>
                    <xdr:colOff>1476375</xdr:colOff>
                    <xdr:row>159</xdr:row>
                    <xdr:rowOff>142875</xdr:rowOff>
                  </from>
                  <to>
                    <xdr:col>3</xdr:col>
                    <xdr:colOff>76200</xdr:colOff>
                    <xdr:row>161</xdr:row>
                    <xdr:rowOff>19050</xdr:rowOff>
                  </to>
                </anchor>
              </controlPr>
            </control>
          </mc:Choice>
        </mc:AlternateContent>
        <mc:AlternateContent xmlns:mc="http://schemas.openxmlformats.org/markup-compatibility/2006">
          <mc:Choice Requires="x14">
            <control shapeId="6225" r:id="rId15" name="Check Box 81">
              <controlPr defaultSize="0" autoFill="0" autoLine="0" autoPict="0">
                <anchor moveWithCells="1">
                  <from>
                    <xdr:col>2</xdr:col>
                    <xdr:colOff>1476375</xdr:colOff>
                    <xdr:row>160</xdr:row>
                    <xdr:rowOff>142875</xdr:rowOff>
                  </from>
                  <to>
                    <xdr:col>3</xdr:col>
                    <xdr:colOff>76200</xdr:colOff>
                    <xdr:row>161</xdr:row>
                    <xdr:rowOff>190500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E3B46B-1B09-400B-8ACC-5B2E9C7D9479}">
  <dimension ref="A2:FA416"/>
  <sheetViews>
    <sheetView zoomScaleNormal="100" zoomScaleSheetLayoutView="70" workbookViewId="0">
      <selection activeCell="A6" sqref="A6:E6"/>
    </sheetView>
  </sheetViews>
  <sheetFormatPr defaultColWidth="9.140625" defaultRowHeight="13.5" x14ac:dyDescent="0.25"/>
  <cols>
    <col min="1" max="1" width="43.42578125" style="1" customWidth="1"/>
    <col min="2" max="3" width="25.5703125" style="1" customWidth="1"/>
    <col min="4" max="4" width="14.7109375" style="1" customWidth="1"/>
    <col min="5" max="5" width="26.7109375" style="1" customWidth="1"/>
    <col min="6" max="16384" width="9.140625" style="1"/>
  </cols>
  <sheetData>
    <row r="2" spans="1:157" ht="21" x14ac:dyDescent="0.35">
      <c r="C2" s="175" t="s">
        <v>92</v>
      </c>
      <c r="D2" s="176"/>
      <c r="E2" s="176"/>
    </row>
    <row r="3" spans="1:157" ht="15" x14ac:dyDescent="0.25">
      <c r="C3" s="165" t="s">
        <v>1</v>
      </c>
      <c r="D3" s="165"/>
      <c r="E3" s="165"/>
    </row>
    <row r="4" spans="1:157" x14ac:dyDescent="0.25">
      <c r="A4" s="22"/>
    </row>
    <row r="5" spans="1:157" x14ac:dyDescent="0.25">
      <c r="A5" s="22"/>
    </row>
    <row r="6" spans="1:157" x14ac:dyDescent="0.25">
      <c r="A6" s="248" t="s">
        <v>2</v>
      </c>
      <c r="B6" s="167"/>
      <c r="C6" s="167"/>
      <c r="D6" s="167"/>
      <c r="E6" s="167"/>
    </row>
    <row r="7" spans="1:157" s="146" customFormat="1" x14ac:dyDescent="0.25">
      <c r="A7" s="71" t="s">
        <v>3</v>
      </c>
      <c r="B7" s="251"/>
      <c r="C7" s="252"/>
      <c r="D7" s="252"/>
      <c r="E7" s="253"/>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row>
    <row r="8" spans="1:157" s="146" customFormat="1" x14ac:dyDescent="0.25">
      <c r="A8" s="71" t="s">
        <v>91</v>
      </c>
      <c r="B8" s="254"/>
      <c r="C8" s="255"/>
      <c r="D8" s="178"/>
      <c r="E8" s="178"/>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row>
    <row r="9" spans="1:157" s="146" customFormat="1" x14ac:dyDescent="0.25">
      <c r="A9" s="71" t="s">
        <v>97</v>
      </c>
      <c r="B9" s="144"/>
      <c r="C9" s="193" t="s">
        <v>26</v>
      </c>
      <c r="D9" s="193"/>
      <c r="E9" s="144"/>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c r="ES9" s="1"/>
      <c r="ET9" s="1"/>
      <c r="EU9" s="1"/>
      <c r="EV9" s="1"/>
      <c r="EW9" s="1"/>
      <c r="EX9" s="1"/>
      <c r="EY9" s="1"/>
      <c r="EZ9" s="1"/>
      <c r="FA9" s="1"/>
    </row>
    <row r="10" spans="1:157" s="146" customFormat="1" x14ac:dyDescent="0.25">
      <c r="A10" s="71" t="s">
        <v>71</v>
      </c>
      <c r="C10" s="1"/>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c r="CG10" s="1"/>
      <c r="CH10" s="1"/>
      <c r="CI10" s="1"/>
      <c r="CJ10" s="1"/>
      <c r="CK10" s="1"/>
      <c r="CL10" s="1"/>
      <c r="CM10" s="1"/>
      <c r="CN10" s="1"/>
      <c r="CO10" s="1"/>
      <c r="CP10" s="1"/>
      <c r="CQ10" s="1"/>
      <c r="CR10" s="1"/>
      <c r="CS10" s="1"/>
      <c r="CT10" s="1"/>
      <c r="CU10" s="1"/>
      <c r="CV10" s="1"/>
      <c r="CW10" s="1"/>
      <c r="CX10" s="1"/>
      <c r="CY10" s="1"/>
      <c r="CZ10" s="1"/>
      <c r="DA10" s="1"/>
      <c r="DB10" s="1"/>
      <c r="DC10" s="1"/>
      <c r="DD10" s="1"/>
      <c r="DE10" s="1"/>
      <c r="DF10" s="1"/>
      <c r="DG10" s="1"/>
      <c r="DH10" s="1"/>
      <c r="DI10" s="1"/>
      <c r="DJ10" s="1"/>
      <c r="DK10" s="1"/>
      <c r="DL10" s="1"/>
      <c r="DM10" s="1"/>
      <c r="DN10" s="1"/>
      <c r="DO10" s="1"/>
      <c r="DP10" s="1"/>
      <c r="DQ10" s="1"/>
      <c r="DR10" s="1"/>
      <c r="DS10" s="1"/>
      <c r="DT10" s="1"/>
      <c r="DU10" s="1"/>
      <c r="DV10" s="1"/>
      <c r="DW10" s="1"/>
      <c r="DX10" s="1"/>
      <c r="DY10" s="1"/>
      <c r="DZ10" s="1"/>
      <c r="EA10" s="1"/>
      <c r="EB10" s="1"/>
      <c r="EC10" s="1"/>
      <c r="ED10" s="1"/>
      <c r="EE10" s="1"/>
      <c r="EF10" s="1"/>
      <c r="EG10" s="1"/>
      <c r="EH10" s="1"/>
      <c r="EI10" s="1"/>
      <c r="EJ10" s="1"/>
      <c r="EK10" s="1"/>
      <c r="EL10" s="1"/>
      <c r="EM10" s="1"/>
      <c r="EN10" s="1"/>
      <c r="EO10" s="1"/>
      <c r="EP10" s="1"/>
      <c r="EQ10" s="1"/>
      <c r="ER10" s="1"/>
      <c r="ES10" s="1"/>
      <c r="ET10" s="1"/>
      <c r="EU10" s="1"/>
      <c r="EV10" s="1"/>
      <c r="EW10" s="1"/>
      <c r="EX10" s="1"/>
      <c r="EY10" s="1"/>
      <c r="EZ10" s="1"/>
      <c r="FA10" s="1"/>
    </row>
    <row r="12" spans="1:157" x14ac:dyDescent="0.25">
      <c r="A12" s="249" t="s">
        <v>142</v>
      </c>
      <c r="B12" s="224"/>
      <c r="C12" s="224"/>
      <c r="D12" s="224"/>
      <c r="E12" s="224"/>
    </row>
    <row r="14" spans="1:157" x14ac:dyDescent="0.25">
      <c r="A14" s="22" t="s">
        <v>128</v>
      </c>
    </row>
    <row r="15" spans="1:157" x14ac:dyDescent="0.25">
      <c r="A15" s="174" t="s">
        <v>129</v>
      </c>
      <c r="B15" s="168"/>
      <c r="C15" s="168"/>
      <c r="D15" s="168"/>
      <c r="E15" s="168"/>
    </row>
    <row r="38" spans="1:5" x14ac:dyDescent="0.25">
      <c r="A38" s="174" t="s">
        <v>130</v>
      </c>
      <c r="B38" s="168"/>
      <c r="C38" s="168"/>
      <c r="D38" s="168"/>
      <c r="E38" s="168"/>
    </row>
    <row r="61" spans="1:5" x14ac:dyDescent="0.25">
      <c r="A61" s="174" t="s">
        <v>131</v>
      </c>
      <c r="B61" s="168"/>
      <c r="C61" s="168"/>
      <c r="D61" s="168"/>
      <c r="E61" s="168"/>
    </row>
    <row r="84" spans="1:5" x14ac:dyDescent="0.25">
      <c r="A84" s="22" t="s">
        <v>136</v>
      </c>
    </row>
    <row r="85" spans="1:5" ht="25.5" customHeight="1" x14ac:dyDescent="0.25">
      <c r="A85" s="250" t="s">
        <v>132</v>
      </c>
      <c r="B85" s="250"/>
      <c r="C85" s="250"/>
      <c r="D85" s="250"/>
      <c r="E85" s="250"/>
    </row>
    <row r="151" spans="1:5" ht="25.5" customHeight="1" x14ac:dyDescent="0.25">
      <c r="A151" s="250" t="s">
        <v>153</v>
      </c>
      <c r="B151" s="250"/>
      <c r="C151" s="250"/>
      <c r="D151" s="250"/>
      <c r="E151" s="250"/>
    </row>
    <row r="153" spans="1:5" x14ac:dyDescent="0.25">
      <c r="A153" s="1" t="s">
        <v>123</v>
      </c>
      <c r="B153" s="143"/>
      <c r="C153" s="1" t="s">
        <v>93</v>
      </c>
    </row>
    <row r="154" spans="1:5" ht="6" customHeight="1" x14ac:dyDescent="0.25"/>
    <row r="172" spans="1:3" x14ac:dyDescent="0.25">
      <c r="A172" s="1" t="s">
        <v>123</v>
      </c>
      <c r="B172" s="143"/>
      <c r="C172" s="1" t="s">
        <v>93</v>
      </c>
    </row>
    <row r="173" spans="1:3" ht="6" customHeight="1" x14ac:dyDescent="0.25"/>
    <row r="191" spans="1:3" x14ac:dyDescent="0.25">
      <c r="A191" s="1" t="s">
        <v>123</v>
      </c>
      <c r="B191" s="143"/>
      <c r="C191" s="1" t="s">
        <v>93</v>
      </c>
    </row>
    <row r="192" spans="1:3" ht="6" customHeight="1" x14ac:dyDescent="0.25"/>
    <row r="211" spans="1:5" x14ac:dyDescent="0.25">
      <c r="A211" s="174" t="s">
        <v>133</v>
      </c>
      <c r="B211" s="168"/>
      <c r="C211" s="168"/>
      <c r="D211" s="168"/>
      <c r="E211" s="168"/>
    </row>
    <row r="223" spans="1:5" ht="12.75" customHeight="1" x14ac:dyDescent="0.25"/>
    <row r="230" spans="1:5" x14ac:dyDescent="0.25">
      <c r="A230" s="174" t="s">
        <v>134</v>
      </c>
      <c r="B230" s="168"/>
      <c r="C230" s="168"/>
      <c r="D230" s="168"/>
      <c r="E230" s="168"/>
    </row>
    <row r="263" spans="1:5" x14ac:dyDescent="0.25">
      <c r="A263" s="22" t="s">
        <v>137</v>
      </c>
    </row>
    <row r="264" spans="1:5" ht="12.75" customHeight="1" x14ac:dyDescent="0.25">
      <c r="A264" s="237" t="s">
        <v>101</v>
      </c>
      <c r="B264" s="238"/>
      <c r="C264" s="238"/>
      <c r="D264" s="238"/>
      <c r="E264" s="239"/>
    </row>
    <row r="266" spans="1:5" x14ac:dyDescent="0.25">
      <c r="B266" s="160" t="s">
        <v>50</v>
      </c>
      <c r="C266" s="160" t="s">
        <v>51</v>
      </c>
    </row>
    <row r="267" spans="1:5" ht="15" customHeight="1" x14ac:dyDescent="0.25">
      <c r="A267" s="146" t="s">
        <v>52</v>
      </c>
      <c r="B267" s="147"/>
      <c r="C267" s="148"/>
    </row>
    <row r="268" spans="1:5" x14ac:dyDescent="0.25">
      <c r="A268" s="146" t="s">
        <v>53</v>
      </c>
      <c r="B268" s="149" t="s">
        <v>47</v>
      </c>
      <c r="C268" s="149" t="s">
        <v>48</v>
      </c>
    </row>
    <row r="269" spans="1:5" x14ac:dyDescent="0.25">
      <c r="A269" s="146" t="s">
        <v>54</v>
      </c>
      <c r="B269" s="147"/>
      <c r="C269" s="148"/>
    </row>
    <row r="270" spans="1:5" x14ac:dyDescent="0.25">
      <c r="A270" s="146" t="s">
        <v>55</v>
      </c>
      <c r="B270" s="147"/>
      <c r="C270" s="148"/>
    </row>
    <row r="271" spans="1:5" x14ac:dyDescent="0.25">
      <c r="A271" s="150" t="s">
        <v>116</v>
      </c>
      <c r="B271" s="147"/>
      <c r="C271" s="148"/>
    </row>
    <row r="272" spans="1:5" x14ac:dyDescent="0.25">
      <c r="A272" s="146" t="s">
        <v>56</v>
      </c>
      <c r="B272" s="147"/>
      <c r="C272" s="148"/>
    </row>
    <row r="273" spans="1:5" x14ac:dyDescent="0.25">
      <c r="A273" s="150" t="s">
        <v>117</v>
      </c>
      <c r="B273" s="147"/>
      <c r="C273" s="148"/>
    </row>
    <row r="275" spans="1:5" x14ac:dyDescent="0.25">
      <c r="A275" s="151" t="s">
        <v>57</v>
      </c>
      <c r="B275" s="152"/>
      <c r="C275" s="11"/>
      <c r="D275" s="11"/>
      <c r="E275" s="12"/>
    </row>
    <row r="276" spans="1:5" x14ac:dyDescent="0.25">
      <c r="A276" s="153"/>
      <c r="B276" s="245" t="s">
        <v>58</v>
      </c>
      <c r="C276" s="224"/>
      <c r="E276" s="154"/>
    </row>
    <row r="277" spans="1:5" x14ac:dyDescent="0.25">
      <c r="A277" s="153"/>
      <c r="B277" s="245" t="s">
        <v>59</v>
      </c>
      <c r="C277" s="224"/>
      <c r="E277" s="154"/>
    </row>
    <row r="278" spans="1:5" x14ac:dyDescent="0.25">
      <c r="A278" s="153"/>
      <c r="B278" s="245" t="s">
        <v>60</v>
      </c>
      <c r="C278" s="224"/>
      <c r="E278" s="154"/>
    </row>
    <row r="279" spans="1:5" x14ac:dyDescent="0.25">
      <c r="A279" s="153"/>
      <c r="B279" s="245" t="s">
        <v>61</v>
      </c>
      <c r="C279" s="224"/>
      <c r="E279" s="154"/>
    </row>
    <row r="280" spans="1:5" x14ac:dyDescent="0.25">
      <c r="A280" s="153"/>
      <c r="D280" s="155"/>
      <c r="E280" s="156"/>
    </row>
    <row r="281" spans="1:5" x14ac:dyDescent="0.25">
      <c r="A281" s="153" t="s">
        <v>62</v>
      </c>
      <c r="C281" s="157" t="s">
        <v>47</v>
      </c>
      <c r="D281" s="157" t="s">
        <v>48</v>
      </c>
      <c r="E281" s="154"/>
    </row>
    <row r="282" spans="1:5" x14ac:dyDescent="0.25">
      <c r="A282" s="153" t="s">
        <v>63</v>
      </c>
      <c r="C282" s="157" t="s">
        <v>47</v>
      </c>
      <c r="D282" s="157" t="s">
        <v>48</v>
      </c>
      <c r="E282" s="154"/>
    </row>
    <row r="283" spans="1:5" ht="25.5" customHeight="1" x14ac:dyDescent="0.25">
      <c r="A283" s="246" t="s">
        <v>64</v>
      </c>
      <c r="B283" s="247"/>
      <c r="C283" s="158" t="s">
        <v>47</v>
      </c>
      <c r="D283" s="158" t="s">
        <v>48</v>
      </c>
      <c r="E283" s="19"/>
    </row>
    <row r="286" spans="1:5" ht="25.5" customHeight="1" x14ac:dyDescent="0.25">
      <c r="A286" s="250" t="s">
        <v>135</v>
      </c>
      <c r="B286" s="250"/>
      <c r="C286" s="250"/>
      <c r="D286" s="250"/>
      <c r="E286" s="250"/>
    </row>
    <row r="319" spans="1:5" ht="25.5" customHeight="1" x14ac:dyDescent="0.25">
      <c r="A319" s="250" t="s">
        <v>138</v>
      </c>
      <c r="B319" s="250"/>
      <c r="C319" s="250"/>
      <c r="D319" s="250"/>
      <c r="E319" s="250"/>
    </row>
    <row r="350" spans="1:5" x14ac:dyDescent="0.25">
      <c r="A350" s="174" t="s">
        <v>102</v>
      </c>
      <c r="B350" s="168"/>
      <c r="C350" s="168"/>
      <c r="D350" s="168"/>
      <c r="E350" s="168"/>
    </row>
    <row r="383" spans="1:5" x14ac:dyDescent="0.25">
      <c r="A383" s="174" t="s">
        <v>139</v>
      </c>
      <c r="B383" s="168"/>
      <c r="C383" s="168"/>
      <c r="D383" s="168"/>
      <c r="E383" s="168"/>
    </row>
    <row r="416" spans="1:5" x14ac:dyDescent="0.25">
      <c r="A416" s="174" t="s">
        <v>103</v>
      </c>
      <c r="B416" s="168"/>
      <c r="C416" s="168"/>
      <c r="D416" s="168"/>
      <c r="E416" s="168"/>
    </row>
  </sheetData>
  <mergeCells count="25">
    <mergeCell ref="B279:C279"/>
    <mergeCell ref="A283:B283"/>
    <mergeCell ref="C9:D9"/>
    <mergeCell ref="A230:E230"/>
    <mergeCell ref="A264:E264"/>
    <mergeCell ref="B276:C276"/>
    <mergeCell ref="B277:C277"/>
    <mergeCell ref="B278:C278"/>
    <mergeCell ref="A12:E12"/>
    <mergeCell ref="A6:E6"/>
    <mergeCell ref="A350:E350"/>
    <mergeCell ref="A383:E383"/>
    <mergeCell ref="A416:E416"/>
    <mergeCell ref="C2:E2"/>
    <mergeCell ref="C3:E3"/>
    <mergeCell ref="A286:E286"/>
    <mergeCell ref="A319:E319"/>
    <mergeCell ref="B7:E7"/>
    <mergeCell ref="B8:E8"/>
    <mergeCell ref="A151:E151"/>
    <mergeCell ref="A15:E15"/>
    <mergeCell ref="A38:E38"/>
    <mergeCell ref="A61:E61"/>
    <mergeCell ref="A85:E85"/>
    <mergeCell ref="A211:E211"/>
  </mergeCells>
  <pageMargins left="0.47244094488188981" right="0.47244094488188981" top="0.43307086614173229" bottom="0.35433070866141736" header="0.31496062992125984" footer="0.31496062992125984"/>
  <pageSetup paperSize="9" scale="65" orientation="portrait" r:id="rId1"/>
  <headerFooter>
    <oddFooter>&amp;C&amp;"Aptos,Normaali"&amp;P&amp;R&amp;"Aptos,Normaali"&amp;D</oddFooter>
  </headerFooter>
  <rowBreaks count="4" manualBreakCount="4">
    <brk id="83" max="4" man="1"/>
    <brk id="171" max="4" man="1"/>
    <brk id="261" max="4" man="1"/>
    <brk id="348" max="4" man="1"/>
  </rowBreaks>
  <drawing r:id="rId2"/>
  <legacyDrawing r:id="rId3"/>
  <mc:AlternateContent xmlns:mc="http://schemas.openxmlformats.org/markup-compatibility/2006">
    <mc:Choice Requires="x14">
      <controls>
        <mc:AlternateContent xmlns:mc="http://schemas.openxmlformats.org/markup-compatibility/2006">
          <mc:Choice Requires="x14">
            <control shapeId="7193" r:id="rId4" name="Check Box 25">
              <controlPr defaultSize="0" autoFill="0" autoLine="0" autoPict="0">
                <anchor moveWithCells="1">
                  <from>
                    <xdr:col>1</xdr:col>
                    <xdr:colOff>514350</xdr:colOff>
                    <xdr:row>266</xdr:row>
                    <xdr:rowOff>142875</xdr:rowOff>
                  </from>
                  <to>
                    <xdr:col>1</xdr:col>
                    <xdr:colOff>819150</xdr:colOff>
                    <xdr:row>268</xdr:row>
                    <xdr:rowOff>28575</xdr:rowOff>
                  </to>
                </anchor>
              </controlPr>
            </control>
          </mc:Choice>
        </mc:AlternateContent>
        <mc:AlternateContent xmlns:mc="http://schemas.openxmlformats.org/markup-compatibility/2006">
          <mc:Choice Requires="x14">
            <control shapeId="7194" r:id="rId5" name="Check Box 26">
              <controlPr defaultSize="0" autoFill="0" autoLine="0" autoPict="0">
                <anchor moveWithCells="1">
                  <from>
                    <xdr:col>2</xdr:col>
                    <xdr:colOff>561975</xdr:colOff>
                    <xdr:row>266</xdr:row>
                    <xdr:rowOff>142875</xdr:rowOff>
                  </from>
                  <to>
                    <xdr:col>2</xdr:col>
                    <xdr:colOff>866775</xdr:colOff>
                    <xdr:row>268</xdr:row>
                    <xdr:rowOff>38100</xdr:rowOff>
                  </to>
                </anchor>
              </controlPr>
            </control>
          </mc:Choice>
        </mc:AlternateContent>
        <mc:AlternateContent xmlns:mc="http://schemas.openxmlformats.org/markup-compatibility/2006">
          <mc:Choice Requires="x14">
            <control shapeId="7195" r:id="rId6" name="Check Box 27">
              <controlPr defaultSize="0" autoFill="0" autoLine="0" autoPict="0">
                <anchor moveWithCells="1">
                  <from>
                    <xdr:col>0</xdr:col>
                    <xdr:colOff>2667000</xdr:colOff>
                    <xdr:row>277</xdr:row>
                    <xdr:rowOff>161925</xdr:rowOff>
                  </from>
                  <to>
                    <xdr:col>1</xdr:col>
                    <xdr:colOff>742950</xdr:colOff>
                    <xdr:row>279</xdr:row>
                    <xdr:rowOff>28575</xdr:rowOff>
                  </to>
                </anchor>
              </controlPr>
            </control>
          </mc:Choice>
        </mc:AlternateContent>
        <mc:AlternateContent xmlns:mc="http://schemas.openxmlformats.org/markup-compatibility/2006">
          <mc:Choice Requires="x14">
            <control shapeId="7196" r:id="rId7" name="Check Box 28">
              <controlPr defaultSize="0" autoFill="0" autoLine="0" autoPict="0">
                <anchor moveWithCells="1">
                  <from>
                    <xdr:col>0</xdr:col>
                    <xdr:colOff>2667000</xdr:colOff>
                    <xdr:row>276</xdr:row>
                    <xdr:rowOff>0</xdr:rowOff>
                  </from>
                  <to>
                    <xdr:col>1</xdr:col>
                    <xdr:colOff>714375</xdr:colOff>
                    <xdr:row>277</xdr:row>
                    <xdr:rowOff>38100</xdr:rowOff>
                  </to>
                </anchor>
              </controlPr>
            </control>
          </mc:Choice>
        </mc:AlternateContent>
        <mc:AlternateContent xmlns:mc="http://schemas.openxmlformats.org/markup-compatibility/2006">
          <mc:Choice Requires="x14">
            <control shapeId="7197" r:id="rId8" name="Check Box 29">
              <controlPr defaultSize="0" autoFill="0" autoLine="0" autoPict="0">
                <anchor moveWithCells="1">
                  <from>
                    <xdr:col>0</xdr:col>
                    <xdr:colOff>2667000</xdr:colOff>
                    <xdr:row>275</xdr:row>
                    <xdr:rowOff>9525</xdr:rowOff>
                  </from>
                  <to>
                    <xdr:col>1</xdr:col>
                    <xdr:colOff>714375</xdr:colOff>
                    <xdr:row>276</xdr:row>
                    <xdr:rowOff>38100</xdr:rowOff>
                  </to>
                </anchor>
              </controlPr>
            </control>
          </mc:Choice>
        </mc:AlternateContent>
        <mc:AlternateContent xmlns:mc="http://schemas.openxmlformats.org/markup-compatibility/2006">
          <mc:Choice Requires="x14">
            <control shapeId="7198" r:id="rId9" name="Check Box 30">
              <controlPr defaultSize="0" autoFill="0" autoLine="0" autoPict="0">
                <anchor moveWithCells="1">
                  <from>
                    <xdr:col>0</xdr:col>
                    <xdr:colOff>2667000</xdr:colOff>
                    <xdr:row>276</xdr:row>
                    <xdr:rowOff>161925</xdr:rowOff>
                  </from>
                  <to>
                    <xdr:col>1</xdr:col>
                    <xdr:colOff>714375</xdr:colOff>
                    <xdr:row>278</xdr:row>
                    <xdr:rowOff>28575</xdr:rowOff>
                  </to>
                </anchor>
              </controlPr>
            </control>
          </mc:Choice>
        </mc:AlternateContent>
        <mc:AlternateContent xmlns:mc="http://schemas.openxmlformats.org/markup-compatibility/2006">
          <mc:Choice Requires="x14">
            <control shapeId="7199" r:id="rId10" name="Check Box 31">
              <controlPr defaultSize="0" autoFill="0" autoLine="0" autoPict="0">
                <anchor moveWithCells="1">
                  <from>
                    <xdr:col>1</xdr:col>
                    <xdr:colOff>1495425</xdr:colOff>
                    <xdr:row>279</xdr:row>
                    <xdr:rowOff>142875</xdr:rowOff>
                  </from>
                  <to>
                    <xdr:col>2</xdr:col>
                    <xdr:colOff>95250</xdr:colOff>
                    <xdr:row>281</xdr:row>
                    <xdr:rowOff>9525</xdr:rowOff>
                  </to>
                </anchor>
              </controlPr>
            </control>
          </mc:Choice>
        </mc:AlternateContent>
        <mc:AlternateContent xmlns:mc="http://schemas.openxmlformats.org/markup-compatibility/2006">
          <mc:Choice Requires="x14">
            <control shapeId="7200" r:id="rId11" name="Check Box 32">
              <controlPr defaultSize="0" autoFill="0" autoLine="0" autoPict="0">
                <anchor moveWithCells="1">
                  <from>
                    <xdr:col>1</xdr:col>
                    <xdr:colOff>1495425</xdr:colOff>
                    <xdr:row>280</xdr:row>
                    <xdr:rowOff>133350</xdr:rowOff>
                  </from>
                  <to>
                    <xdr:col>2</xdr:col>
                    <xdr:colOff>95250</xdr:colOff>
                    <xdr:row>281</xdr:row>
                    <xdr:rowOff>171450</xdr:rowOff>
                  </to>
                </anchor>
              </controlPr>
            </control>
          </mc:Choice>
        </mc:AlternateContent>
        <mc:AlternateContent xmlns:mc="http://schemas.openxmlformats.org/markup-compatibility/2006">
          <mc:Choice Requires="x14">
            <control shapeId="7201" r:id="rId12" name="Check Box 33">
              <controlPr defaultSize="0" autoFill="0" autoLine="0" autoPict="0">
                <anchor moveWithCells="1">
                  <from>
                    <xdr:col>1</xdr:col>
                    <xdr:colOff>1495425</xdr:colOff>
                    <xdr:row>281</xdr:row>
                    <xdr:rowOff>123825</xdr:rowOff>
                  </from>
                  <to>
                    <xdr:col>2</xdr:col>
                    <xdr:colOff>95250</xdr:colOff>
                    <xdr:row>282</xdr:row>
                    <xdr:rowOff>161925</xdr:rowOff>
                  </to>
                </anchor>
              </controlPr>
            </control>
          </mc:Choice>
        </mc:AlternateContent>
        <mc:AlternateContent xmlns:mc="http://schemas.openxmlformats.org/markup-compatibility/2006">
          <mc:Choice Requires="x14">
            <control shapeId="7205" r:id="rId13" name="Check Box 37">
              <controlPr defaultSize="0" autoFill="0" autoLine="0" autoPict="0">
                <anchor moveWithCells="1">
                  <from>
                    <xdr:col>2</xdr:col>
                    <xdr:colOff>1476375</xdr:colOff>
                    <xdr:row>280</xdr:row>
                    <xdr:rowOff>0</xdr:rowOff>
                  </from>
                  <to>
                    <xdr:col>3</xdr:col>
                    <xdr:colOff>76200</xdr:colOff>
                    <xdr:row>281</xdr:row>
                    <xdr:rowOff>38100</xdr:rowOff>
                  </to>
                </anchor>
              </controlPr>
            </control>
          </mc:Choice>
        </mc:AlternateContent>
        <mc:AlternateContent xmlns:mc="http://schemas.openxmlformats.org/markup-compatibility/2006">
          <mc:Choice Requires="x14">
            <control shapeId="7206" r:id="rId14" name="Check Box 38">
              <controlPr defaultSize="0" autoFill="0" autoLine="0" autoPict="0">
                <anchor moveWithCells="1">
                  <from>
                    <xdr:col>2</xdr:col>
                    <xdr:colOff>1476375</xdr:colOff>
                    <xdr:row>280</xdr:row>
                    <xdr:rowOff>161925</xdr:rowOff>
                  </from>
                  <to>
                    <xdr:col>3</xdr:col>
                    <xdr:colOff>76200</xdr:colOff>
                    <xdr:row>282</xdr:row>
                    <xdr:rowOff>19050</xdr:rowOff>
                  </to>
                </anchor>
              </controlPr>
            </control>
          </mc:Choice>
        </mc:AlternateContent>
        <mc:AlternateContent xmlns:mc="http://schemas.openxmlformats.org/markup-compatibility/2006">
          <mc:Choice Requires="x14">
            <control shapeId="7207" r:id="rId15" name="Check Box 39">
              <controlPr defaultSize="0" autoFill="0" autoLine="0" autoPict="0">
                <anchor moveWithCells="1">
                  <from>
                    <xdr:col>2</xdr:col>
                    <xdr:colOff>1476375</xdr:colOff>
                    <xdr:row>281</xdr:row>
                    <xdr:rowOff>142875</xdr:rowOff>
                  </from>
                  <to>
                    <xdr:col>3</xdr:col>
                    <xdr:colOff>76200</xdr:colOff>
                    <xdr:row>282</xdr:row>
                    <xdr:rowOff>180975</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9B6BCB-F06E-4AC0-A7B6-8B649B18A03A}">
  <dimension ref="A46"/>
  <sheetViews>
    <sheetView showGridLines="0" zoomScale="85" zoomScaleNormal="85" workbookViewId="0">
      <selection activeCell="A46" sqref="A46"/>
    </sheetView>
  </sheetViews>
  <sheetFormatPr defaultRowHeight="13.5" x14ac:dyDescent="0.25"/>
  <cols>
    <col min="1" max="16384" width="9.140625" style="14"/>
  </cols>
  <sheetData>
    <row r="46" s="14" customFormat="1" ht="11.25" customHeight="1" x14ac:dyDescent="0.25"/>
  </sheetData>
  <pageMargins left="0.51181102362204722" right="0.31496062992125984" top="0.74803149606299213" bottom="0.74803149606299213" header="0.31496062992125984" footer="0.31496062992125984"/>
  <pageSetup paperSize="9" scale="80" fitToWidth="0" orientation="portrait" r:id="rId1"/>
  <headerFooter>
    <oddFooter>&amp;C&amp;"Aptos,Normaali"&amp;P&amp;R&amp;"Aptos,Normaali"&amp;D</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Asiakirja" ma:contentTypeID="0x010100D990B8AD7FB5BC4FB5C17C611AB8DDB8" ma:contentTypeVersion="10" ma:contentTypeDescription="Luo uusi asiakirja." ma:contentTypeScope="" ma:versionID="8b88adb5ab5868b56cf8fec9db79a5e2">
  <xsd:schema xmlns:xsd="http://www.w3.org/2001/XMLSchema" xmlns:xs="http://www.w3.org/2001/XMLSchema" xmlns:p="http://schemas.microsoft.com/office/2006/metadata/properties" xmlns:ns2="2fb0e7d6-7acd-4efd-8a1d-b95a9f77357a" xmlns:ns3="1949e601-4200-4ea0-9654-05cc345e355a" targetNamespace="http://schemas.microsoft.com/office/2006/metadata/properties" ma:root="true" ma:fieldsID="859be6c323365218402809ad039bb7be" ns2:_="" ns3:_="">
    <xsd:import namespace="2fb0e7d6-7acd-4efd-8a1d-b95a9f77357a"/>
    <xsd:import namespace="1949e601-4200-4ea0-9654-05cc345e355a"/>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fb0e7d6-7acd-4efd-8a1d-b95a9f77357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6" nillable="true" ma:displayName="MediaServiceObjectDetectorVersions" ma:hidden="true" ma:indexed="true" ma:internalName="MediaServiceObjectDetectorVersions"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949e601-4200-4ea0-9654-05cc345e355a" elementFormDefault="qualified">
    <xsd:import namespace="http://schemas.microsoft.com/office/2006/documentManagement/types"/>
    <xsd:import namespace="http://schemas.microsoft.com/office/infopath/2007/PartnerControls"/>
    <xsd:element name="SharedWithUsers" ma:index="14" nillable="true" ma:displayName="Jaettu"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Jakamisen tiedot"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isältölaji"/>
        <xsd:element ref="dc:title" minOccurs="0" maxOccurs="1" ma:index="4" ma:displayName="Otsikk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54E8858-8FD0-4AE5-8AAD-C40F04DD4679}">
  <ds:schemaRefs>
    <ds:schemaRef ds:uri="http://schemas.microsoft.com/sharepoint/v3/contenttype/forms"/>
  </ds:schemaRefs>
</ds:datastoreItem>
</file>

<file path=customXml/itemProps2.xml><?xml version="1.0" encoding="utf-8"?>
<ds:datastoreItem xmlns:ds="http://schemas.openxmlformats.org/officeDocument/2006/customXml" ds:itemID="{D0EDE6AD-98DE-4505-8948-FB309F8F81DE}">
  <ds:schemaRefs>
    <ds:schemaRef ds:uri="2fb0e7d6-7acd-4efd-8a1d-b95a9f77357a"/>
    <ds:schemaRef ds:uri="http://purl.org/dc/terms/"/>
    <ds:schemaRef ds:uri="1949e601-4200-4ea0-9654-05cc345e355a"/>
    <ds:schemaRef ds:uri="http://purl.org/dc/dcmitype/"/>
    <ds:schemaRef ds:uri="http://schemas.microsoft.com/office/infopath/2007/PartnerControls"/>
    <ds:schemaRef ds:uri="http://purl.org/dc/elements/1.1/"/>
    <ds:schemaRef ds:uri="http://schemas.microsoft.com/office/2006/documentManagement/types"/>
    <ds:schemaRef ds:uri="http://schemas.openxmlformats.org/package/2006/metadata/core-properties"/>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6D4E32EE-D36B-4720-B2DB-591FBD23751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fb0e7d6-7acd-4efd-8a1d-b95a9f77357a"/>
    <ds:schemaRef ds:uri="1949e601-4200-4ea0-9654-05cc345e35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Laskentataulukot</vt:lpstr>
      </vt:variant>
      <vt:variant>
        <vt:i4>6</vt:i4>
      </vt:variant>
      <vt:variant>
        <vt:lpstr>Nimetyt alueet</vt:lpstr>
      </vt:variant>
      <vt:variant>
        <vt:i4>10</vt:i4>
      </vt:variant>
    </vt:vector>
  </HeadingPairs>
  <TitlesOfParts>
    <vt:vector size="16" baseType="lpstr">
      <vt:lpstr>Maksatushakemus</vt:lpstr>
      <vt:lpstr>Vakiosivukulumalli</vt:lpstr>
      <vt:lpstr>Yksikkökustannusmalli</vt:lpstr>
      <vt:lpstr>Väliraportti</vt:lpstr>
      <vt:lpstr>Loppuraportti</vt:lpstr>
      <vt:lpstr>Ohjeet</vt:lpstr>
      <vt:lpstr>_0.1.1900</vt:lpstr>
      <vt:lpstr>Maksatushakemus!ok</vt:lpstr>
      <vt:lpstr>Maksatushakemus!Print_Area</vt:lpstr>
      <vt:lpstr>Yksikkökustannusmalli!Print_Area</vt:lpstr>
      <vt:lpstr>Maksatushakemus!Taulukko</vt:lpstr>
      <vt:lpstr>Loppuraportti!Tulostusalue</vt:lpstr>
      <vt:lpstr>Maksatushakemus!Tulostusalue</vt:lpstr>
      <vt:lpstr>Vakiosivukulumalli!Tulostusalue</vt:lpstr>
      <vt:lpstr>Väliraportti!Tulostusalue</vt:lpstr>
      <vt:lpstr>Yksikkökustannusmalli!Tulostusalue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Saalamo</dc:creator>
  <cp:keywords/>
  <dc:description/>
  <cp:lastModifiedBy>Mari Saalamo</cp:lastModifiedBy>
  <cp:revision/>
  <cp:lastPrinted>2026-06-29T06:59:51Z</cp:lastPrinted>
  <dcterms:created xsi:type="dcterms:W3CDTF">2008-04-10T10:14:02Z</dcterms:created>
  <dcterms:modified xsi:type="dcterms:W3CDTF">2026-06-29T11:56:48Z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0x010100D990B8AD7FB5BC4FB5C17C611AB8DDB8</vt:lpwstr>
  </property>
</Properties>
</file>